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555" windowHeight="11640" firstSheet="1" activeTab="1"/>
  </bookViews>
  <sheets>
    <sheet name="表紙" sheetId="1" state="hidden" r:id="rId1"/>
    <sheet name="フロー図（記載不要）"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慣用荷重時一覧表（自動計算）" sheetId="13" r:id="rId13"/>
    <sheet name="レベル２地震時一覧表（自動計算）" sheetId="14" r:id="rId14"/>
  </sheets>
  <definedNames>
    <definedName name="_xlnm.Print_Area" localSheetId="10">'10'!$A$1:$AO$60</definedName>
    <definedName name="_xlnm.Print_Area" localSheetId="11">'11'!$A$1:$AO$60</definedName>
    <definedName name="_xlnm.Print_Area" localSheetId="2">'2'!$A$1:$AQ$55</definedName>
    <definedName name="_xlnm.Print_Area" localSheetId="3">'3'!$A$1:$AO$63</definedName>
    <definedName name="_xlnm.Print_Area" localSheetId="4">'4'!$A$1:$AO$59</definedName>
    <definedName name="_xlnm.Print_Area" localSheetId="5">'5'!$A$1:$AO$60</definedName>
    <definedName name="_xlnm.Print_Area" localSheetId="6">'6'!$A$1:$AO$63</definedName>
    <definedName name="_xlnm.Print_Area" localSheetId="7">'7'!$A$1:$AO$56</definedName>
    <definedName name="_xlnm.Print_Area" localSheetId="8">'8'!$A$1:$AO$65</definedName>
    <definedName name="_xlnm.Print_Area" localSheetId="9">'9'!$A$1:$AO$56</definedName>
    <definedName name="_xlnm.Print_Area" localSheetId="1">'フロー図（記載不要）'!$A:$AO</definedName>
    <definedName name="_xlnm.Print_Area" localSheetId="13">'レベル２地震時一覧表（自動計算）'!$A$1:$AK$73</definedName>
    <definedName name="_xlnm.Print_Area" localSheetId="12">'慣用荷重時一覧表（自動計算）'!$A$1:$AJ$73</definedName>
  </definedNames>
  <calcPr fullCalcOnLoad="1"/>
</workbook>
</file>

<file path=xl/sharedStrings.xml><?xml version="1.0" encoding="utf-8"?>
<sst xmlns="http://schemas.openxmlformats.org/spreadsheetml/2006/main" count="1492" uniqueCount="582">
  <si>
    <t>　壁の軸方向引張主鉄筋はD16以上の鉄筋径を使用し、2段配置以下としているか。また、軸方向鉄筋は所要の定着始点から定着長を確保した上で、フーチングの下面鉄筋位置まで延ばし、端部にフックを付けた定着形態となっているか（ 定着始点については、2007年制定 コンクリート標準示方書 ［設計編；標準 5編］5.2(4)(ⅶ)を参照 ）。　････････････････････････</t>
  </si>
  <si>
    <r>
      <t>　橋脚配筋に係わる鉄筋のかぶりや配筋間隔などの基本的事項は、一般的に使用される鉄筋径の範囲を前提として、設計便覧(案)　第3編道路編　第2節1.4で規定される細目に準拠していると認識しているが、特に表-7.2.1の注記4に記述される『 鉄筋かぶりシート 』を作成・提出しているか。　</t>
    </r>
    <r>
      <rPr>
        <sz val="10"/>
        <rFont val="ＭＳ 明朝"/>
        <family val="1"/>
      </rPr>
      <t>･･･････････････････････････････････････････････････････････････････････</t>
    </r>
  </si>
  <si>
    <t>梁</t>
  </si>
  <si>
    <t>判定</t>
  </si>
  <si>
    <t>(社)近畿建設協会</t>
  </si>
  <si>
    <t>対象工事名</t>
  </si>
  <si>
    <t>業務の実施期間</t>
  </si>
  <si>
    <t>照査工種</t>
  </si>
  <si>
    <t>構 造 形 式 等</t>
  </si>
  <si>
    <t>基礎形式</t>
  </si>
  <si>
    <t>適 用 示 方 書 等</t>
  </si>
  <si>
    <t>項　　目</t>
  </si>
  <si>
    <t>示方書等の規定</t>
  </si>
  <si>
    <t>業務での採用値</t>
  </si>
  <si>
    <t>判定</t>
  </si>
  <si>
    <t>Con圧縮(曲げ/軸)</t>
  </si>
  <si>
    <t>項　目</t>
  </si>
  <si>
    <t>照　査　内　容</t>
  </si>
  <si>
    <t>橋軸方向</t>
  </si>
  <si>
    <t>直角方向</t>
  </si>
  <si>
    <t>計算書</t>
  </si>
  <si>
    <t>図面</t>
  </si>
  <si>
    <t>支承条件</t>
  </si>
  <si>
    <t>死荷重；Rd(kN)</t>
  </si>
  <si>
    <t>死荷重偏心ﾓｰﾒﾝﾄ；M(kN･m)</t>
  </si>
  <si>
    <t>水平ﾊﾞﾈ定数；Ass (kN/m)</t>
  </si>
  <si>
    <t>回転ﾊﾞﾈ定数；Arr (kN･m/rad)</t>
  </si>
  <si>
    <t>水平震度等</t>
  </si>
  <si>
    <t>橋軸</t>
  </si>
  <si>
    <t>直角</t>
  </si>
  <si>
    <t>項　　　目</t>
  </si>
  <si>
    <t>N (kN)</t>
  </si>
  <si>
    <t>基礎底面に作用する浮き上がり開始ﾓｰﾒﾝﾄ Ｍo(kN)</t>
  </si>
  <si>
    <t>ｺﾝｸﾘｰﾄの抵抗面積</t>
  </si>
  <si>
    <t>支承下面支圧応力度</t>
  </si>
  <si>
    <t>ｺﾝｸﾘｰﾄの負担耐力</t>
  </si>
  <si>
    <t>補強鉄筋の負担耐力</t>
  </si>
  <si>
    <t>橋座部の耐力</t>
  </si>
  <si>
    <t>Pbs (kN)</t>
  </si>
  <si>
    <t>設計水平地震力</t>
  </si>
  <si>
    <t>Ph (kN)</t>
  </si>
  <si>
    <t>格子状支圧補強鉄筋</t>
  </si>
  <si>
    <t>荷重載荷状態</t>
  </si>
  <si>
    <t>せん断力；Ｓ(kN)</t>
  </si>
  <si>
    <t>曲げモーメント；Ｍ(kN･m)</t>
  </si>
  <si>
    <t>梁部材照査のチェックポイントボックス</t>
  </si>
  <si>
    <t>記号</t>
  </si>
  <si>
    <t>単位</t>
  </si>
  <si>
    <t xml:space="preserve">図面 </t>
  </si>
  <si>
    <t>断面幅</t>
  </si>
  <si>
    <t>b</t>
  </si>
  <si>
    <t>mm</t>
  </si>
  <si>
    <t>断面高</t>
  </si>
  <si>
    <t>h</t>
  </si>
  <si>
    <t>有効高</t>
  </si>
  <si>
    <t>d</t>
  </si>
  <si>
    <t>軸方向鉄筋の配置</t>
  </si>
  <si>
    <t>As</t>
  </si>
  <si>
    <t>－</t>
  </si>
  <si>
    <t>帯鉄筋(中間含)の配置</t>
  </si>
  <si>
    <t>Aw</t>
  </si>
  <si>
    <t>断面力</t>
  </si>
  <si>
    <t>曲げモーメント</t>
  </si>
  <si>
    <t>Ｍ</t>
  </si>
  <si>
    <t>kN･m</t>
  </si>
  <si>
    <t>軸力</t>
  </si>
  <si>
    <t>Ｎ</t>
  </si>
  <si>
    <t>kN</t>
  </si>
  <si>
    <t>せん断力</t>
  </si>
  <si>
    <t>Ｓ</t>
  </si>
  <si>
    <t>応力度等</t>
  </si>
  <si>
    <t>鉄筋の引張応力度</t>
  </si>
  <si>
    <t>σs</t>
  </si>
  <si>
    <t>ｺﾝｸﾘｰﾄの圧縮応力度</t>
  </si>
  <si>
    <t>σc</t>
  </si>
  <si>
    <t>ｺﾝｸﾘｰﾄ平均せん断応力度</t>
  </si>
  <si>
    <t>τm</t>
  </si>
  <si>
    <t>斜引張必要鉄筋量</t>
  </si>
  <si>
    <t>Awreq</t>
  </si>
  <si>
    <t>タイプⅠ</t>
  </si>
  <si>
    <t>タイプⅡ</t>
  </si>
  <si>
    <t>軸方向引張鉄筋比</t>
  </si>
  <si>
    <t>pt</t>
  </si>
  <si>
    <t>%</t>
  </si>
  <si>
    <t>横拘束筋１本の断面積</t>
  </si>
  <si>
    <t>Ah</t>
  </si>
  <si>
    <t>㎜2</t>
  </si>
  <si>
    <t>横拘束筋の有効長</t>
  </si>
  <si>
    <t>㎜</t>
  </si>
  <si>
    <t>横拘束筋の配置間隔</t>
  </si>
  <si>
    <t>s</t>
  </si>
  <si>
    <t>横拘束筋の体積比</t>
  </si>
  <si>
    <t>ρs</t>
  </si>
  <si>
    <t>死荷重偏心ﾓｰﾒﾝﾄの有無</t>
  </si>
  <si>
    <t>kNm</t>
  </si>
  <si>
    <t>降伏水平耐力</t>
  </si>
  <si>
    <t>Ｐy</t>
  </si>
  <si>
    <t>降伏水平変位</t>
  </si>
  <si>
    <t>δy</t>
  </si>
  <si>
    <t>m</t>
  </si>
  <si>
    <t>塑性ヒンジ長</t>
  </si>
  <si>
    <t>Lp</t>
  </si>
  <si>
    <t>終局水平耐力</t>
  </si>
  <si>
    <t>Ｐu</t>
  </si>
  <si>
    <t>終局水平変位</t>
  </si>
  <si>
    <t>δu</t>
  </si>
  <si>
    <t>ｺﾝｸﾘｰﾄが負担するせん断耐力</t>
  </si>
  <si>
    <t>Ｓc</t>
  </si>
  <si>
    <t>斜引張鉄筋が負担するせん断耐力</t>
  </si>
  <si>
    <t>Ｓs</t>
  </si>
  <si>
    <t>ｾﾝ断耐力 (Ps=Sc+Ss)</t>
  </si>
  <si>
    <t>Ｐs</t>
  </si>
  <si>
    <t>ｾﾝ断耐力 (Sc算出時Cc=1)</t>
  </si>
  <si>
    <t>Ｐs0</t>
  </si>
  <si>
    <t>保有水平耐力</t>
  </si>
  <si>
    <t>安全係数</t>
  </si>
  <si>
    <t>α</t>
  </si>
  <si>
    <t>許容塑性率</t>
  </si>
  <si>
    <t>μa</t>
  </si>
  <si>
    <t>設計振動単位</t>
  </si>
  <si>
    <t>上部構造の慣性力作用位置での変位</t>
  </si>
  <si>
    <t>δ</t>
  </si>
  <si>
    <t>設計振動単位の固有周期</t>
  </si>
  <si>
    <t>Ｔ</t>
  </si>
  <si>
    <t>sec</t>
  </si>
  <si>
    <t>設計水平震度の標準値</t>
  </si>
  <si>
    <t>khc0</t>
  </si>
  <si>
    <t>構造物特性補正係数</t>
  </si>
  <si>
    <t>Ｃs</t>
  </si>
  <si>
    <t>地域別補正係数</t>
  </si>
  <si>
    <t>Ｃz</t>
  </si>
  <si>
    <t>支持する上部工重量</t>
  </si>
  <si>
    <t>Ｗu</t>
  </si>
  <si>
    <t>等価重量算出係数</t>
  </si>
  <si>
    <t>Ｃp</t>
  </si>
  <si>
    <t>橋脚重量</t>
  </si>
  <si>
    <t>Ｗp</t>
  </si>
  <si>
    <t>等価重量</t>
  </si>
  <si>
    <t>Ｗ</t>
  </si>
  <si>
    <t>khc･Ｗ</t>
  </si>
  <si>
    <t>変形照査</t>
  </si>
  <si>
    <t>最大応答塑性率</t>
  </si>
  <si>
    <t>μr</t>
  </si>
  <si>
    <t>残留変位補正係数</t>
  </si>
  <si>
    <t>残留変位≦許容残留変位</t>
  </si>
  <si>
    <r>
      <t>転倒 ｅ</t>
    </r>
    <r>
      <rPr>
        <vertAlign val="subscript"/>
        <sz val="7.5"/>
        <rFont val="ＭＳ 明朝"/>
        <family val="1"/>
      </rPr>
      <t>max</t>
    </r>
    <r>
      <rPr>
        <sz val="7.5"/>
        <rFont val="ＭＳ 明朝"/>
        <family val="1"/>
      </rPr>
      <t>(m)</t>
    </r>
  </si>
  <si>
    <r>
      <t>滑動 ｆ</t>
    </r>
    <r>
      <rPr>
        <vertAlign val="subscript"/>
        <sz val="7.5"/>
        <rFont val="ＭＳ 明朝"/>
        <family val="1"/>
      </rPr>
      <t>min</t>
    </r>
  </si>
  <si>
    <r>
      <t>基礎底面作用せん断地盤反力 Ｈ</t>
    </r>
    <r>
      <rPr>
        <vertAlign val="subscript"/>
        <sz val="7.5"/>
        <rFont val="ＭＳ 明朝"/>
        <family val="1"/>
      </rPr>
      <t>Ｎ</t>
    </r>
    <r>
      <rPr>
        <sz val="7.5"/>
        <rFont val="ＭＳ 明朝"/>
        <family val="1"/>
      </rPr>
      <t>(kN)</t>
    </r>
  </si>
  <si>
    <r>
      <t>Ｃ</t>
    </r>
    <r>
      <rPr>
        <vertAlign val="subscript"/>
        <sz val="8"/>
        <rFont val="ＭＳ 明朝"/>
        <family val="1"/>
      </rPr>
      <t>Ｒ</t>
    </r>
  </si>
  <si>
    <r>
      <t>δ</t>
    </r>
    <r>
      <rPr>
        <vertAlign val="subscript"/>
        <sz val="7"/>
        <rFont val="ＭＳ 明朝"/>
        <family val="1"/>
      </rPr>
      <t>Ｒ</t>
    </r>
    <r>
      <rPr>
        <sz val="7"/>
        <rFont val="ＭＳ 明朝"/>
        <family val="1"/>
      </rPr>
      <t>≦δ</t>
    </r>
    <r>
      <rPr>
        <vertAlign val="subscript"/>
        <sz val="7"/>
        <rFont val="ＭＳ 明朝"/>
        <family val="1"/>
      </rPr>
      <t>Ｒa</t>
    </r>
  </si>
  <si>
    <t>業務等の名称</t>
  </si>
  <si>
    <t>断面諸元（その1）</t>
  </si>
  <si>
    <t>上側</t>
  </si>
  <si>
    <t>軸方向主鉄筋の配置</t>
  </si>
  <si>
    <t>下側</t>
  </si>
  <si>
    <t>底版前面の地盤抵抗</t>
  </si>
  <si>
    <t>浮力の有無</t>
  </si>
  <si>
    <t>作用曲げﾓｰﾒﾝﾄ</t>
  </si>
  <si>
    <t>降伏曲げﾓｰﾒﾝﾄ</t>
  </si>
  <si>
    <t>Ｍy</t>
  </si>
  <si>
    <t>作用せん断力</t>
  </si>
  <si>
    <t>せん断耐力</t>
  </si>
  <si>
    <t>⑤ 梁鉛直方向断面　曲げ照査</t>
  </si>
  <si>
    <t>⑥ 梁水平方向断面　曲げ照査</t>
  </si>
  <si>
    <t>許容値</t>
  </si>
  <si>
    <t>計算書</t>
  </si>
  <si>
    <t>設計図</t>
  </si>
  <si>
    <t>―</t>
  </si>
  <si>
    <t>―</t>
  </si>
  <si>
    <t>② 設計荷重条件等</t>
  </si>
  <si>
    <t>④ 橋座部の耐力照査</t>
  </si>
  <si>
    <t>設計値</t>
  </si>
  <si>
    <t>橋脚番号</t>
  </si>
  <si>
    <t>計画測点</t>
  </si>
  <si>
    <t>① 下部構造の基本設計条件</t>
  </si>
  <si>
    <t>材料強度</t>
  </si>
  <si>
    <t>柱およびフーチング</t>
  </si>
  <si>
    <t>基本諸元</t>
  </si>
  <si>
    <t>設定値</t>
  </si>
  <si>
    <t>鉄筋 ；</t>
  </si>
  <si>
    <t>③ 直接基礎の安定計算</t>
  </si>
  <si>
    <t>フーチングの剛体判定</t>
  </si>
  <si>
    <t>安定照査</t>
  </si>
  <si>
    <t>条件</t>
  </si>
  <si>
    <t>⑦ 梁水平方向断面　曲げ照査</t>
  </si>
  <si>
    <t>⑦ 梁水平方向断面　せん断照査</t>
  </si>
  <si>
    <t>③ 直接基礎におけるレベル２地震時のフーチング設計荷重</t>
  </si>
  <si>
    <t>与条件</t>
  </si>
  <si>
    <t>入力値</t>
  </si>
  <si>
    <t>設計諸量</t>
  </si>
  <si>
    <t>設計照査値</t>
  </si>
  <si>
    <t>凡例</t>
  </si>
  <si>
    <t>D16以上の格子鉄筋を配置する</t>
  </si>
  <si>
    <t>―</t>
  </si>
  <si>
    <t>土木構造物</t>
  </si>
  <si>
    <t>設計点検チェックシート</t>
  </si>
  <si>
    <t>直角方向</t>
  </si>
  <si>
    <t>地下水位［ﾌｰﾁﾝｸﾞ下面から］(m)</t>
  </si>
  <si>
    <t>フーチング部材照査のチェックポイントボックス</t>
  </si>
  <si>
    <t>算定条件等</t>
  </si>
  <si>
    <t>橋の重要度区分</t>
  </si>
  <si>
    <t>耐震設計上の地盤種別</t>
  </si>
  <si>
    <t>地域別補正係数</t>
  </si>
  <si>
    <t>上記以外</t>
  </si>
  <si>
    <t>補強鉄筋径
および断面積</t>
  </si>
  <si>
    <t>1段目</t>
  </si>
  <si>
    <t>2段目</t>
  </si>
  <si>
    <t xml:space="preserve">土被り［ﾌｰﾁﾝｸﾞ下面から］(m)  </t>
  </si>
  <si>
    <t>頁</t>
  </si>
  <si>
    <t>次ページに続く</t>
  </si>
  <si>
    <t>その他のチェックポイントボックス</t>
  </si>
  <si>
    <r>
      <t>【 コメント欄 】</t>
    </r>
    <r>
      <rPr>
        <sz val="10.5"/>
        <rFont val="ＭＳ 明朝"/>
        <family val="1"/>
      </rPr>
      <t>（</t>
    </r>
    <r>
      <rPr>
        <sz val="10.5"/>
        <rFont val="ＭＳ Ｐゴシック"/>
        <family val="3"/>
      </rPr>
      <t xml:space="preserve"> </t>
    </r>
    <r>
      <rPr>
        <sz val="10.5"/>
        <rFont val="ＭＳ 明朝"/>
        <family val="1"/>
      </rPr>
      <t>特に設計内容に係るコメント或いは構造面における判定結果（△・×）の記述等</t>
    </r>
    <r>
      <rPr>
        <sz val="10.5"/>
        <rFont val="ＭＳ Ｐゴシック"/>
        <family val="3"/>
      </rPr>
      <t xml:space="preserve"> </t>
    </r>
    <r>
      <rPr>
        <sz val="10.5"/>
        <rFont val="ＭＳ 明朝"/>
        <family val="1"/>
      </rPr>
      <t>）</t>
    </r>
  </si>
  <si>
    <t>　軸方向引張主鉄筋は、D16以上の鉄筋径を使用し2段配置以下としているか。また、軸方向圧縮主鉄筋は、軸方向引張主鉄筋量の1/3以上配筋されているか。　･････････････････････････</t>
  </si>
  <si>
    <t>　配力鉄筋としては、それぞれ直交する主鉄筋量の1/3以上配筋されているか。なお、鉄筋配置は軸方向主鉄筋の外側に直角方向主鉄筋を配置するよう統一されているか。　････････････</t>
  </si>
  <si>
    <t>断面決定された荷重状態 / 浮力の有無</t>
  </si>
  <si>
    <t>死荷重時</t>
  </si>
  <si>
    <t>常時</t>
  </si>
  <si>
    <t>有効高；d(mm)</t>
  </si>
  <si>
    <t>断面高；h(mm)</t>
  </si>
  <si>
    <t>断面力</t>
  </si>
  <si>
    <t>形状</t>
  </si>
  <si>
    <t>引張主鉄筋量 ； As(㎜2)</t>
  </si>
  <si>
    <t>配筋</t>
  </si>
  <si>
    <t>設計荷重状態</t>
  </si>
  <si>
    <t>耐力照査</t>
  </si>
  <si>
    <t>使用材料強度</t>
  </si>
  <si>
    <t>橋軸方向（ 地震時 ）</t>
  </si>
  <si>
    <t>Pc (kN)</t>
  </si>
  <si>
    <t>Ps (kN)</t>
  </si>
  <si>
    <t>橋座部配筋照査のチェックポイントボックス</t>
  </si>
  <si>
    <t>直角方向（ 地震時 ）</t>
  </si>
  <si>
    <t>設計断面から荷重載荷点までの距離；a(mm)</t>
  </si>
  <si>
    <t>コーベル梁としての判定； h/a</t>
  </si>
  <si>
    <t>引張主鉄筋は、断面引張縁から設計断面有効高の1/4の範囲内で配筋されているか。</t>
  </si>
  <si>
    <t>荷重載荷点直下の部材有効高は、設計断面有効高の1/2以上確保されているか。</t>
  </si>
  <si>
    <t>引張主鉄筋は、トラス状の耐荷機構性状に基づき算定されているか。　　　　　</t>
  </si>
  <si>
    <t>引張主鉄筋は、梁の先端部に沿って曲げ下げて配筋しているか。　　　　　</t>
  </si>
  <si>
    <t>梁側面鉄筋（片側当たり）は、鉛直方向引張主鉄筋量の20%以上配筋されているか。</t>
  </si>
  <si>
    <t>梁側面鉄筋はＵ字閉合形状として、曲げ下げた引張主鉄筋を取り囲んでいるか。</t>
  </si>
  <si>
    <t>梁側面鉄筋の配筋間隔は、300ピッチ以下となっているか。　　　　　　　　　　</t>
  </si>
  <si>
    <t>コーベル梁の場合の
引張主鉄筋等の配筋留意点</t>
  </si>
  <si>
    <t>コーベル梁の場合の
梁側面鉄筋の配筋留意点</t>
  </si>
  <si>
    <t>梁の片側側面鉄筋 ； As(㎜2)</t>
  </si>
  <si>
    <r>
      <t>　設計水平地震力は最大死荷重反力が生じる支承に着目して算定しているか。　または、橋座部の耐力は支承配置等を踏まえた最小値を用いて照査しているか。　</t>
    </r>
    <r>
      <rPr>
        <sz val="10"/>
        <rFont val="ＭＳ 明朝"/>
        <family val="1"/>
      </rPr>
      <t>･･･････････････････････</t>
    </r>
  </si>
  <si>
    <t>断面高</t>
  </si>
  <si>
    <t>　軸方向引張主鉄筋は、D16以上の鉄筋径を使用し、2段配置以下としているか。　･･････････</t>
  </si>
  <si>
    <t>　軸方向圧縮主鉄筋は、軸方向引張主鉄筋量の1/3以上を配筋しているか。　また、柱への定着は所定の長さ［ L=b+(h/2) 　ここに、b；小判形状の場合その円形部の半径, 矩形状の場合b=0　、h；梁高 ］が確保されているか。　･････････････････････････････････････････････</t>
  </si>
  <si>
    <r>
      <t>　上記のせん断補強鉄筋が負担する耐力は、コンクリートの負担する耐力を超えないものとして照査されているか。　･････････････････････</t>
    </r>
    <r>
      <rPr>
        <sz val="10"/>
        <rFont val="ＭＳ 明朝"/>
        <family val="1"/>
      </rPr>
      <t>･･･････････････････････････････････････････</t>
    </r>
  </si>
  <si>
    <t>計算値</t>
  </si>
  <si>
    <t>下限値</t>
  </si>
  <si>
    <t>鉄筋引張(一般/水中/組基/梁死)</t>
  </si>
  <si>
    <t>180/160/200/100[梁死荷重時]</t>
  </si>
  <si>
    <t>斜角</t>
  </si>
  <si>
    <t>橋脚全高</t>
  </si>
  <si>
    <t>梁の斜引張鉄筋量 ； Aw(㎜2)</t>
  </si>
  <si>
    <t>橋脚の降伏剛性</t>
  </si>
  <si>
    <t>　斜橋や曲線橋を支持する下部構造の場合、その平面線形計画の特性や支承条件等を踏まえた上で、上部構造の橋軸方向慣性力作用位置をその重心位置として設計を行っているか。･･････</t>
  </si>
  <si>
    <t>　帯鉄筋はD13以上の鉄筋径を使用し、鉛直方向に150mm以下の間隔で配筋されているか。この要領で配筋する範囲は、梁内部には柱短辺長( または柱径の大なる方 )の1/2区間まで、フーチング内部にはフーチング厚( または柱短辺長および柱径の大なる方 )の1/2区間まで配筋されているか。　なお、梁内部およびフーチング内部には中間帯鉄筋を配置しない。　････････</t>
  </si>
  <si>
    <t>　帯鉄筋が隅角部以外で直角フックを用いて継がれている場合、その重ね継手部(40φ以上)には半円フックもしくは鋭角フックを用いた中間帯鉄筋を配置し、帯鉄筋の重ね継手部のフックがはずれないような配慮がなされているか。　･･････････････････････････････････････････</t>
  </si>
  <si>
    <t>　中間帯鉄筋は帯鉄筋と同径、同質の鉄筋を使用して、柱断面内の実間隔を1m以下、鉛直方向の配置間隔を部材有効高の1/2以下として配筋しているか。　また、中間帯鉄筋に重ね継手を設けて配筋する場合、その継手位置は相互にずらして配筋しているか。　･･････････････････</t>
  </si>
  <si>
    <t>　橋脚柱に横拘束筋( 帯鉄筋＋中間帯鉄筋 )が比較的密に配置されている場合、許容塑性率の算定に係わる横拘束筋の体積比(ρ)の上限値が1.8%であることに留意されているか。　･･････</t>
  </si>
  <si>
    <t>　対象とする梁がコーベルとして取り扱われるべき構造形態の場合、梁の引張主鉄筋や腹部コンクリートの割裂破壊等に対する側面鉄筋等の配筋細目が、コーベル特有の耐荷機構を考慮した配筋となっているか。　なお、本チェックシートではコーベル梁としての区分を、道示に比べやや安全側な取り扱いとなることから、コンクリート標準示方書に基づき、柱前面より荷重作用位置までの距離(a)と梁高(h)の比で判定区分するものとした。　･･････････････････････</t>
  </si>
  <si>
    <t>車道部の活荷重区分</t>
  </si>
  <si>
    <t>　照査断面に生じる曲げモーメントに対し、フーチング部材は設計荷重レベルに応じた有効幅や有効高さを考慮した断面諸元で必要鉄筋量を求めているか。　･･････････････････････････</t>
  </si>
  <si>
    <t>　単独フーチングの鉄筋配置は、その有効幅の範囲内については慣用荷重時の必要鉄筋量As1とレベル2地震時の必要鉄筋量As2のうち、いずれか多い方の鉄筋量が配置されているか。また、有効幅から外れる範囲には、レベル2地震時の必要鉄筋量As2が配置されているか( 連続フーチングの場合も同様の取り扱い )。　･･････････････････････････････････････････････</t>
  </si>
  <si>
    <t>　橋脚基礎が杭基礎の場合、フーチングのレベル2地震時においては、梁としてのせん断照査に加えて、版としてのせん断照査を実施しているか。　･･････････････････････････････････</t>
  </si>
  <si>
    <t>　フーチングの配筋は、コンクリート表面から軸方向主鉄筋中心までの芯かぶりを、上面側で150㎜、下面側で150㎜（下面側については、杭頭結合Ｂ方法を用いた杭基礎の場合250㎜）とした標準値で配筋されているか。･･････････････････････････････････････････････････････</t>
  </si>
  <si>
    <t>　上記の標準的な鉄筋芯かぶりで配筋することで、算定した軸方向主鉄筋径、配力鉄筋径、スターラップ径の組合せを踏まえ、フーチング配筋の純かぶりは確保されているか。･･････････</t>
  </si>
  <si>
    <t>慣用荷重時</t>
  </si>
  <si>
    <t>ソフトウｪア名およびバージョン</t>
  </si>
  <si>
    <t>開発会社</t>
  </si>
  <si>
    <t>ソフトウｪアが準拠している示方書及びその年度</t>
  </si>
  <si>
    <t>ＲＣ張出し式橋脚工</t>
  </si>
  <si>
    <r>
      <t xml:space="preserve">Copyright </t>
    </r>
    <r>
      <rPr>
        <sz val="10"/>
        <rFont val="Arial"/>
        <family val="2"/>
      </rPr>
      <t>©</t>
    </r>
    <r>
      <rPr>
        <sz val="10"/>
        <rFont val="ＭＳ ゴシック"/>
        <family val="3"/>
      </rPr>
      <t>　2007　社団法人 近畿建設協会　All rights reserved.</t>
    </r>
  </si>
  <si>
    <t>平成１９年</t>
  </si>
  <si>
    <t>8.0 / 6.5</t>
  </si>
  <si>
    <t>地震時ﾚﾍﾞﾙ２</t>
  </si>
  <si>
    <t>常時</t>
  </si>
  <si>
    <t>地震時</t>
  </si>
  <si>
    <t>頁</t>
  </si>
  <si>
    <t>フーチング前面埋戻土の受動抵抗</t>
  </si>
  <si>
    <t>断面幅；b(mm)</t>
  </si>
  <si>
    <t>斜引張鉄筋量 ； Aw(㎜2)</t>
  </si>
  <si>
    <t>曲げモーメント；Ｍ(kN･m)</t>
  </si>
  <si>
    <t>h</t>
  </si>
  <si>
    <t>岩盤支持の直接基礎</t>
  </si>
  <si>
    <r>
      <t>Conせん断(τ</t>
    </r>
    <r>
      <rPr>
        <vertAlign val="subscript"/>
        <sz val="9"/>
        <rFont val="ＭＳ 明朝"/>
        <family val="1"/>
      </rPr>
      <t xml:space="preserve">a1 </t>
    </r>
    <r>
      <rPr>
        <sz val="9"/>
        <rFont val="ＭＳ 明朝"/>
        <family val="1"/>
      </rPr>
      <t>,τ</t>
    </r>
    <r>
      <rPr>
        <vertAlign val="subscript"/>
        <sz val="9"/>
        <rFont val="ＭＳ 明朝"/>
        <family val="1"/>
      </rPr>
      <t xml:space="preserve">a2 </t>
    </r>
    <r>
      <rPr>
        <sz val="9"/>
        <rFont val="ＭＳ 明朝"/>
        <family val="1"/>
      </rPr>
      <t>,τ</t>
    </r>
    <r>
      <rPr>
        <vertAlign val="subscript"/>
        <sz val="9"/>
        <rFont val="ＭＳ 明朝"/>
        <family val="1"/>
      </rPr>
      <t>a3</t>
    </r>
    <r>
      <rPr>
        <sz val="9"/>
        <rFont val="ＭＳ 明朝"/>
        <family val="1"/>
      </rPr>
      <t xml:space="preserve"> )</t>
    </r>
  </si>
  <si>
    <r>
      <t>0.23/1.7/0.90  [τ</t>
    </r>
    <r>
      <rPr>
        <vertAlign val="subscript"/>
        <sz val="7"/>
        <rFont val="ＭＳ 明朝"/>
        <family val="1"/>
      </rPr>
      <t>a1</t>
    </r>
    <r>
      <rPr>
        <sz val="7"/>
        <rFont val="ＭＳ 明朝"/>
        <family val="1"/>
      </rPr>
      <t>はCe,Cpt,C</t>
    </r>
    <r>
      <rPr>
        <vertAlign val="subscript"/>
        <sz val="7"/>
        <rFont val="ＭＳ 明朝"/>
        <family val="1"/>
      </rPr>
      <t>Ｎ</t>
    </r>
    <r>
      <rPr>
        <sz val="7"/>
        <rFont val="ＭＳ 明朝"/>
        <family val="1"/>
      </rPr>
      <t>により補正]</t>
    </r>
  </si>
  <si>
    <t>鉄筋の引張応力度；σs(N/㎜2)</t>
  </si>
  <si>
    <t>ｺﾝｸﾘｰﾄの圧縮応力度；σc(N/㎜2)</t>
  </si>
  <si>
    <t>ｺﾝｸﾘｰﾄ平均せん断応力度；τm(N/㎜2)</t>
  </si>
  <si>
    <t>斜引張必要鉄筋量；Awreq(㎜2)</t>
  </si>
  <si>
    <t>曲げモーメントに対する照査 (kN･m)</t>
  </si>
  <si>
    <t>せん断力に対する照査 (kN)</t>
  </si>
  <si>
    <t>N/㎜2</t>
  </si>
  <si>
    <r>
      <t>Ｍ</t>
    </r>
    <r>
      <rPr>
        <vertAlign val="subscript"/>
        <sz val="8"/>
        <rFont val="ＭＳ 明朝"/>
        <family val="1"/>
      </rPr>
      <t>０</t>
    </r>
  </si>
  <si>
    <t>Ｋy</t>
  </si>
  <si>
    <t>kN/m</t>
  </si>
  <si>
    <t>設計水平震度；khc</t>
  </si>
  <si>
    <t>作用力</t>
  </si>
  <si>
    <t>≦保有水平耐力</t>
  </si>
  <si>
    <r>
      <t>有効幅</t>
    </r>
    <r>
      <rPr>
        <sz val="6"/>
        <rFont val="ＭＳ 明朝"/>
        <family val="1"/>
      </rPr>
      <t xml:space="preserve"> (曲げﾓｰﾒﾝﾄ照査時)</t>
    </r>
  </si>
  <si>
    <t>●●活荷重</t>
  </si>
  <si>
    <t>Ac(㎜2)</t>
  </si>
  <si>
    <t>σn(N/㎜2)</t>
  </si>
  <si>
    <t>地盤抵抗○○○</t>
  </si>
  <si>
    <t>　橋座部のせん断補強鉄筋として考慮する「たな筋」は、D16以上の鉄筋径を使用して、両端を半円形フックもしくは鋭角フック形状でスターラップにフックした配筋となっているか。･･</t>
  </si>
  <si>
    <t>　中間帯鉄筋は両端を半円形フックもしくは鋭角フックで定着することが基本である。ただし、施工上の制約により、やむを得ず片端を直角フックで配筋する場合、直角フック位置を千鳥状に配置するとともに、塑性化を考慮する部材計算においては横拘束筋の有効長を実間隔の1.5倍として取り扱い、拘束効果の低減を図っているか。　･･･････････････････････････････</t>
  </si>
  <si>
    <t>　スターラップは両端を半円形フックもしくは鋭角フックとして、その配置間隔は、設計計算上必要としない場合はフーチングの有効高さ以下で配置し、計算上必要とする場合は有効高さの1/2以下の間隔で配置されているか。　なお、使用する鉄筋径はフーチング高が3m以上の場合D19以上、フーチング高が3m未満の場合D16以上としているか。　････････････････････････</t>
  </si>
  <si>
    <t>② 固有周期・設計水平震度等</t>
  </si>
  <si>
    <t>③ 直接基礎の安定照査</t>
  </si>
  <si>
    <t>⑥ ＲＣ梁の完成時断面照査（水平方向）</t>
  </si>
  <si>
    <t>支承の設置角度</t>
  </si>
  <si>
    <t>(支承線に対して左回り)</t>
  </si>
  <si>
    <t>●●橋脚</t>
  </si>
  <si>
    <t>( D  -  本)×  段</t>
  </si>
  <si>
    <t>/</t>
  </si>
  <si>
    <t>番号 ;</t>
  </si>
  <si>
    <t>測点 ;</t>
  </si>
  <si>
    <t>構造形式</t>
  </si>
  <si>
    <t>ＲＣ壁式橋脚工</t>
  </si>
  <si>
    <t>断面寸法比</t>
  </si>
  <si>
    <t>直角方向断面幅 ／ 橋軸方向断面幅　＝</t>
  </si>
  <si>
    <t>→　壁式</t>
  </si>
  <si>
    <t>断面形状</t>
  </si>
  <si>
    <t>直線部 ; ( D  -  本)×  段</t>
  </si>
  <si>
    <t>長方形断面</t>
  </si>
  <si>
    <t>小判型断面</t>
  </si>
  <si>
    <t>⑨ 壁基部の慣用荷重時における断面照査</t>
  </si>
  <si>
    <t>⑩ 壁基部のレベル２地震動に対する断面照査</t>
  </si>
  <si>
    <t>壁部材照査のチェックポイントボックス</t>
  </si>
  <si>
    <t>　壁断面にラウンドコーナーや配水管スリット等の断面欠損部が設けられている場合、実断面形状で計算を行うか、または計算方向の部材高さを同一としたうえで、実断面と断面二次モーメントが等価となる換算断面を用いて柱の断面計算を実施しているか。　･･････････････････</t>
  </si>
  <si>
    <t>　壁基部から上方に塑性ヒンジ長の4倍の領域内には、軸方向主鉄筋の継手構造を設けない配筋計画となっているか。　････････････････････････････････････････････････････････････</t>
  </si>
  <si>
    <t>　橋脚壁の断面形状が小判型や長方形でコーナーラウンドを設けている場合などは、軸方向主鉄筋とフーチング上面鉄筋が干渉しやすい傾向にある。鉄筋組み立て時の相互の納まりを踏まえ、設計計算や設計図面にはフーチング上面鉄筋が部分欠損することや、配置間隔が大きく開くことに配慮された断面計算や配筋作図がなされているか。　････････････････････････････</t>
  </si>
  <si>
    <r>
      <t>　橋脚を構成する梁部材の軸方向引張主鉄筋量および壁部材の軸方向引張主鉄筋量は、道路橋示方書等に規定される最小～最大鉄筋量の範囲で配筋されているか。</t>
    </r>
    <r>
      <rPr>
        <sz val="10"/>
        <rFont val="ＭＳ 明朝"/>
        <family val="1"/>
      </rPr>
      <t>　･････････････････････</t>
    </r>
  </si>
  <si>
    <r>
      <t>【　</t>
    </r>
    <r>
      <rPr>
        <sz val="12"/>
        <rFont val="ＭＳ Ｐゴシック"/>
        <family val="3"/>
      </rPr>
      <t>構造寸法図　</t>
    </r>
    <r>
      <rPr>
        <sz val="12"/>
        <rFont val="ＭＳ ゴシック"/>
        <family val="3"/>
      </rPr>
      <t>；</t>
    </r>
    <r>
      <rPr>
        <b/>
        <sz val="12"/>
        <rFont val="ＭＳ ゴシック"/>
        <family val="3"/>
      </rPr>
      <t>　</t>
    </r>
    <r>
      <rPr>
        <sz val="12"/>
        <rFont val="ＭＳ 明朝"/>
        <family val="1"/>
      </rPr>
      <t>ＲＣ壁式橋脚工　３／１３　】</t>
    </r>
  </si>
  <si>
    <r>
      <t>【　</t>
    </r>
    <r>
      <rPr>
        <sz val="12"/>
        <rFont val="ＭＳ Ｐゴシック"/>
        <family val="3"/>
      </rPr>
      <t>橋座部</t>
    </r>
    <r>
      <rPr>
        <sz val="12"/>
        <rFont val="ＭＳ 明朝"/>
        <family val="1"/>
      </rPr>
      <t xml:space="preserve"> </t>
    </r>
    <r>
      <rPr>
        <sz val="12"/>
        <rFont val="ＭＳ ゴシック"/>
        <family val="3"/>
      </rPr>
      <t>；</t>
    </r>
    <r>
      <rPr>
        <b/>
        <sz val="12"/>
        <rFont val="ＭＳ 明朝"/>
        <family val="1"/>
      </rPr>
      <t xml:space="preserve"> </t>
    </r>
    <r>
      <rPr>
        <sz val="12"/>
        <rFont val="ＭＳ 明朝"/>
        <family val="1"/>
      </rPr>
      <t>ＲＣ壁式橋脚工　４／１３　</t>
    </r>
    <r>
      <rPr>
        <b/>
        <sz val="12"/>
        <rFont val="ＭＳ 明朝"/>
        <family val="1"/>
      </rPr>
      <t>】</t>
    </r>
  </si>
  <si>
    <r>
      <t>【</t>
    </r>
    <r>
      <rPr>
        <b/>
        <sz val="12"/>
        <rFont val="ＭＳ ゴシック"/>
        <family val="3"/>
      </rPr>
      <t>　</t>
    </r>
    <r>
      <rPr>
        <sz val="12"/>
        <rFont val="ＭＳ ゴシック"/>
        <family val="3"/>
      </rPr>
      <t>その他　；　</t>
    </r>
    <r>
      <rPr>
        <sz val="12"/>
        <rFont val="ＭＳ 明朝"/>
        <family val="1"/>
      </rPr>
      <t>ＲＣ壁式橋脚工　１１／１３　】</t>
    </r>
  </si>
  <si>
    <t>円弧部 ; ( D  -  本)×  段 .</t>
  </si>
  <si>
    <r>
      <t>【</t>
    </r>
    <r>
      <rPr>
        <b/>
        <sz val="12"/>
        <rFont val="ＭＳ ゴシック"/>
        <family val="3"/>
      </rPr>
      <t>　</t>
    </r>
    <r>
      <rPr>
        <sz val="12"/>
        <rFont val="ＭＳ ゴシック"/>
        <family val="3"/>
      </rPr>
      <t>壁 その１　；　</t>
    </r>
    <r>
      <rPr>
        <sz val="12"/>
        <rFont val="ＭＳ 明朝"/>
        <family val="1"/>
      </rPr>
      <t>ＲＣ壁式橋脚工　７／１３　】</t>
    </r>
  </si>
  <si>
    <r>
      <t>【</t>
    </r>
    <r>
      <rPr>
        <b/>
        <sz val="12"/>
        <rFont val="ＭＳ ゴシック"/>
        <family val="3"/>
      </rPr>
      <t>　</t>
    </r>
    <r>
      <rPr>
        <sz val="12"/>
        <rFont val="ＭＳ ゴシック"/>
        <family val="3"/>
      </rPr>
      <t>壁 その２　；</t>
    </r>
    <r>
      <rPr>
        <b/>
        <sz val="12"/>
        <rFont val="ＭＳ ゴシック"/>
        <family val="3"/>
      </rPr>
      <t>　</t>
    </r>
    <r>
      <rPr>
        <sz val="12"/>
        <rFont val="ＭＳ 明朝"/>
        <family val="1"/>
      </rPr>
      <t>ＲＣ壁式橋脚工　８／１３　】</t>
    </r>
  </si>
  <si>
    <r>
      <t>【</t>
    </r>
    <r>
      <rPr>
        <b/>
        <sz val="12"/>
        <rFont val="ＭＳ ゴシック"/>
        <family val="3"/>
      </rPr>
      <t>　</t>
    </r>
    <r>
      <rPr>
        <sz val="12"/>
        <rFont val="ＭＳ ゴシック"/>
        <family val="3"/>
      </rPr>
      <t>設計フロー図　；</t>
    </r>
    <r>
      <rPr>
        <b/>
        <sz val="12"/>
        <rFont val="ＭＳ ゴシック"/>
        <family val="3"/>
      </rPr>
      <t>　</t>
    </r>
    <r>
      <rPr>
        <sz val="12"/>
        <rFont val="ＭＳ 明朝"/>
        <family val="1"/>
      </rPr>
      <t>ＲＣ壁式橋脚工　１／１３　】　</t>
    </r>
  </si>
  <si>
    <r>
      <t>　橋座部の水平補強筋を兼用したスターラップは、D16以上の鉄筋径を用いて、せん断抵抗面以深に所定の定着長が確保されているか。　････････････････････････････</t>
    </r>
    <r>
      <rPr>
        <sz val="10"/>
        <rFont val="ＭＳ 明朝"/>
        <family val="1"/>
      </rPr>
      <t>･････････････････</t>
    </r>
  </si>
  <si>
    <t>（記載不要）</t>
  </si>
  <si>
    <t>―</t>
  </si>
  <si>
    <r>
      <t>【</t>
    </r>
    <r>
      <rPr>
        <b/>
        <sz val="12"/>
        <rFont val="ＭＳ ゴシック"/>
        <family val="3"/>
      </rPr>
      <t>　</t>
    </r>
    <r>
      <rPr>
        <sz val="12"/>
        <rFont val="ＭＳ ゴシック"/>
        <family val="3"/>
      </rPr>
      <t>設計条件、基礎の安定照査　；</t>
    </r>
    <r>
      <rPr>
        <b/>
        <sz val="12"/>
        <rFont val="ＭＳ ゴシック"/>
        <family val="3"/>
      </rPr>
      <t>　</t>
    </r>
    <r>
      <rPr>
        <sz val="12"/>
        <rFont val="ＭＳ 明朝"/>
        <family val="1"/>
      </rPr>
      <t>ＲＣ壁式橋脚工　２／１３　】</t>
    </r>
  </si>
  <si>
    <t>対象
業務</t>
  </si>
  <si>
    <t>受託者名</t>
  </si>
  <si>
    <t>;</t>
  </si>
  <si>
    <t>;</t>
  </si>
  <si>
    <t>No.●+●●●</t>
  </si>
  <si>
    <t>;</t>
  </si>
  <si>
    <t>H =   m</t>
  </si>
  <si>
    <t>;</t>
  </si>
  <si>
    <t>θ=   °  ′  ″</t>
  </si>
  <si>
    <t>(        )</t>
  </si>
  <si>
    <t>設計に使用した
主なソフトウｪア</t>
  </si>
  <si>
    <t>①許容応力度等の設定</t>
  </si>
  <si>
    <t>常時の許容応力度（N/㎜2）</t>
  </si>
  <si>
    <t>SD345</t>
  </si>
  <si>
    <t>/</t>
  </si>
  <si>
    <t>σck=24N/mm2</t>
  </si>
  <si>
    <t>頁</t>
  </si>
  <si>
    <t xml:space="preserve">  /  /  /  [梁死荷重時]</t>
  </si>
  <si>
    <t>―</t>
  </si>
  <si>
    <t>/</t>
  </si>
  <si>
    <t xml:space="preserve">  /  /   [τa1はCe,Cpt,CＮにより補正]</t>
  </si>
  <si>
    <t>頁</t>
  </si>
  <si>
    <t>上部工反力</t>
  </si>
  <si>
    <t>―</t>
  </si>
  <si>
    <r>
      <t>活荷重；R</t>
    </r>
    <r>
      <rPr>
        <vertAlign val="subscript"/>
        <sz val="9"/>
        <rFont val="ＭＳ 明朝"/>
        <family val="1"/>
      </rPr>
      <t xml:space="preserve">Ｌ  </t>
    </r>
    <r>
      <rPr>
        <sz val="9"/>
        <rFont val="ＭＳ 明朝"/>
        <family val="1"/>
      </rPr>
      <t>(kN)</t>
    </r>
  </si>
  <si>
    <r>
      <t>活荷重；R</t>
    </r>
    <r>
      <rPr>
        <vertAlign val="subscript"/>
        <sz val="9"/>
        <rFont val="ＭＳ 明朝"/>
        <family val="1"/>
      </rPr>
      <t>Ｌ+i</t>
    </r>
    <r>
      <rPr>
        <sz val="9"/>
        <rFont val="ＭＳ 明朝"/>
        <family val="1"/>
      </rPr>
      <t>(kN)</t>
    </r>
  </si>
  <si>
    <t>固有周期算出時の
基礎バネ定数</t>
  </si>
  <si>
    <t>鉛直ﾊﾞﾈ定数；Avv(kN/m)</t>
  </si>
  <si>
    <t>●種</t>
  </si>
  <si>
    <t>Cz=</t>
  </si>
  <si>
    <t>―</t>
  </si>
  <si>
    <t>●種</t>
  </si>
  <si>
    <t>ﾚﾍﾞﾙ１</t>
  </si>
  <si>
    <t>固有周期</t>
  </si>
  <si>
    <t>T=   s</t>
  </si>
  <si>
    <t>水平震度</t>
  </si>
  <si>
    <t>kh=</t>
  </si>
  <si>
    <t>上部構造重量</t>
  </si>
  <si>
    <t>Wu=  kN</t>
  </si>
  <si>
    <t>作用高</t>
  </si>
  <si>
    <t>y=   m</t>
  </si>
  <si>
    <t>ﾚﾍﾞﾙ２/ﾀｲﾌﾟⅡ</t>
  </si>
  <si>
    <t>khc=</t>
  </si>
  <si>
    <t>(断面諸元の決定ﾀｲﾌﾟ)</t>
  </si>
  <si>
    <t>橋軸方向</t>
  </si>
  <si>
    <r>
      <t>h=  m ≧ Ｂ</t>
    </r>
    <r>
      <rPr>
        <vertAlign val="subscript"/>
        <sz val="9"/>
        <rFont val="ＭＳ 明朝"/>
        <family val="1"/>
      </rPr>
      <t>軸</t>
    </r>
    <r>
      <rPr>
        <sz val="9"/>
        <rFont val="ＭＳ 明朝"/>
        <family val="1"/>
      </rPr>
      <t xml:space="preserve">/5 =  </t>
    </r>
  </si>
  <si>
    <t>(道示Ⅳ 8.7.2より)</t>
  </si>
  <si>
    <t>β･λ=   ≦ 1.0</t>
  </si>
  <si>
    <t>照査方向ﾌｰﾁﾝｸﾞ幅(m)</t>
  </si>
  <si>
    <r>
      <t>Ｂ</t>
    </r>
    <r>
      <rPr>
        <vertAlign val="subscript"/>
        <sz val="9"/>
        <rFont val="ＭＳ 明朝"/>
        <family val="1"/>
      </rPr>
      <t>軸</t>
    </r>
    <r>
      <rPr>
        <sz val="9"/>
        <rFont val="ＭＳ 明朝"/>
        <family val="1"/>
      </rPr>
      <t>=</t>
    </r>
  </si>
  <si>
    <r>
      <t>Ｂ</t>
    </r>
    <r>
      <rPr>
        <vertAlign val="subscript"/>
        <sz val="9"/>
        <rFont val="ＭＳ 明朝"/>
        <family val="1"/>
      </rPr>
      <t>直</t>
    </r>
    <r>
      <rPr>
        <sz val="9"/>
        <rFont val="ＭＳ 明朝"/>
        <family val="1"/>
      </rPr>
      <t>=</t>
    </r>
  </si>
  <si>
    <t>直接基礎
（慣用荷重時）</t>
  </si>
  <si>
    <t xml:space="preserve"> ≦Ｂ/6</t>
  </si>
  <si>
    <t xml:space="preserve"> ≦Ｂ/3</t>
  </si>
  <si>
    <t xml:space="preserve"> ≧1.5 </t>
  </si>
  <si>
    <t xml:space="preserve"> ≧1.2</t>
  </si>
  <si>
    <t>支持力</t>
  </si>
  <si>
    <t>　 ≦Ｑa=　　</t>
  </si>
  <si>
    <t>q(kN/m2)</t>
  </si>
  <si>
    <t xml:space="preserve">  ≦ｑa=   </t>
  </si>
  <si>
    <t>直接基礎
（レベル２地震時の底版設計荷重）</t>
  </si>
  <si>
    <t>基礎底面に作用する鉛直死荷重 Ｖ(kN)</t>
  </si>
  <si>
    <t xml:space="preserve">Ｍo = Ｂ・Ｖ/６= </t>
  </si>
  <si>
    <t>ｴﾈﾙｷﾞｰ吸収無しの際の基礎底面ﾓｰﾒﾝﾄ ＭＬ(kN)</t>
  </si>
  <si>
    <r>
      <t>偏心量 ｅ</t>
    </r>
    <r>
      <rPr>
        <vertAlign val="subscript"/>
        <sz val="7.5"/>
        <rFont val="ＭＳ 明朝"/>
        <family val="1"/>
      </rPr>
      <t>Ｎ</t>
    </r>
    <r>
      <rPr>
        <sz val="7.5"/>
        <rFont val="ＭＳ 明朝"/>
        <family val="1"/>
      </rPr>
      <t xml:space="preserve"> (m)</t>
    </r>
  </si>
  <si>
    <r>
      <t>基礎底面から慣性力作用位置までの高さｈ</t>
    </r>
    <r>
      <rPr>
        <vertAlign val="subscript"/>
        <sz val="7"/>
        <rFont val="ＭＳ 明朝"/>
        <family val="1"/>
      </rPr>
      <t>Ｇ</t>
    </r>
    <r>
      <rPr>
        <sz val="7"/>
        <rFont val="ＭＳ 明朝"/>
        <family val="1"/>
      </rPr>
      <t>(m)</t>
    </r>
  </si>
  <si>
    <r>
      <t>Ｈ</t>
    </r>
    <r>
      <rPr>
        <vertAlign val="subscript"/>
        <sz val="7.5"/>
        <rFont val="ＭＳ 明朝"/>
        <family val="1"/>
      </rPr>
      <t>Ｎ</t>
    </r>
    <r>
      <rPr>
        <sz val="7.5"/>
        <rFont val="ＭＳ 明朝"/>
        <family val="1"/>
      </rPr>
      <t xml:space="preserve"> = Ｖ・ｅ</t>
    </r>
    <r>
      <rPr>
        <vertAlign val="subscript"/>
        <sz val="7.5"/>
        <rFont val="ＭＳ 明朝"/>
        <family val="1"/>
      </rPr>
      <t>Ｎ</t>
    </r>
    <r>
      <rPr>
        <sz val="7.5"/>
        <rFont val="ＭＳ 明朝"/>
        <family val="1"/>
      </rPr>
      <t>/ｈ</t>
    </r>
    <r>
      <rPr>
        <vertAlign val="subscript"/>
        <sz val="7.5"/>
        <rFont val="ＭＳ 明朝"/>
        <family val="1"/>
      </rPr>
      <t>Ｇ</t>
    </r>
    <r>
      <rPr>
        <sz val="7.5"/>
        <rFont val="ＭＳ 明朝"/>
        <family val="1"/>
      </rPr>
      <t xml:space="preserve">= </t>
    </r>
  </si>
  <si>
    <t>―</t>
  </si>
  <si>
    <t>　( 対応が図られている場合には、チェックマークを付す )</t>
  </si>
  <si>
    <t>8.</t>
  </si>
  <si>
    <r>
      <t>9.</t>
    </r>
  </si>
  <si>
    <t>1.</t>
  </si>
  <si>
    <t>2.</t>
  </si>
  <si>
    <t>1.</t>
  </si>
  <si>
    <t>○　適　切
△　要検討
×　不適切</t>
  </si>
  <si>
    <t>コメント欄が不足する場合や参考資料を添付する必要があるときは、別用紙としてＡ－４にまとめて添付する。</t>
  </si>
  <si>
    <r>
      <t>【</t>
    </r>
    <r>
      <rPr>
        <b/>
        <sz val="12"/>
        <rFont val="ＭＳ ゴシック"/>
        <family val="3"/>
      </rPr>
      <t>　</t>
    </r>
    <r>
      <rPr>
        <sz val="12"/>
        <rFont val="ＭＳ ゴシック"/>
        <family val="3"/>
      </rPr>
      <t>フーチング その２　；</t>
    </r>
    <r>
      <rPr>
        <b/>
        <sz val="12"/>
        <rFont val="ＭＳ ゴシック"/>
        <family val="3"/>
      </rPr>
      <t>　</t>
    </r>
    <r>
      <rPr>
        <sz val="12"/>
        <rFont val="ＭＳ 明朝"/>
        <family val="1"/>
      </rPr>
      <t>ＲＣ壁式橋脚工　１０／１３　】</t>
    </r>
  </si>
  <si>
    <t>　( 対応が図られている場合には、チェックマークを付す )</t>
  </si>
  <si>
    <t>1.</t>
  </si>
  <si>
    <r>
      <t>2.</t>
    </r>
  </si>
  <si>
    <r>
      <t>3.</t>
    </r>
  </si>
  <si>
    <r>
      <t>4.</t>
    </r>
  </si>
  <si>
    <r>
      <t>5.</t>
    </r>
  </si>
  <si>
    <t>6.</t>
  </si>
  <si>
    <t>7.</t>
  </si>
  <si>
    <r>
      <t>【　</t>
    </r>
    <r>
      <rPr>
        <sz val="12"/>
        <rFont val="ＭＳ ゴシック"/>
        <family val="3"/>
      </rPr>
      <t>フーチング その１　；</t>
    </r>
    <r>
      <rPr>
        <b/>
        <sz val="12"/>
        <rFont val="ＭＳ ゴシック"/>
        <family val="3"/>
      </rPr>
      <t>　</t>
    </r>
    <r>
      <rPr>
        <sz val="12"/>
        <rFont val="ＭＳ 明朝"/>
        <family val="1"/>
      </rPr>
      <t>ＲＣ壁式橋脚工　９／１３　】</t>
    </r>
  </si>
  <si>
    <t>⑪ フーチングの慣用荷重時における断面照査</t>
  </si>
  <si>
    <t>/</t>
  </si>
  <si>
    <t>―</t>
  </si>
  <si>
    <t>㎜2</t>
  </si>
  <si>
    <t xml:space="preserve">( D  - 本)× 段= </t>
  </si>
  <si>
    <t xml:space="preserve">σs=  </t>
  </si>
  <si>
    <t xml:space="preserve">≦σsa=  </t>
  </si>
  <si>
    <t xml:space="preserve">σc=  </t>
  </si>
  <si>
    <t xml:space="preserve">≦σca=  </t>
  </si>
  <si>
    <t xml:space="preserve">τm=  </t>
  </si>
  <si>
    <t>≦τa1’=</t>
  </si>
  <si>
    <t xml:space="preserve">Aw=(D  - 本)@   </t>
  </si>
  <si>
    <t xml:space="preserve">≧Awreq=  </t>
  </si>
  <si>
    <t>⑫フーチングのレベル２地震動に対する断面照査
（ 液状化無し ）</t>
  </si>
  <si>
    <t>―</t>
  </si>
  <si>
    <t>有効幅 ,</t>
  </si>
  <si>
    <t>主鉄筋</t>
  </si>
  <si>
    <r>
      <t xml:space="preserve">b, </t>
    </r>
    <r>
      <rPr>
        <sz val="9"/>
        <rFont val="ＭＳ 明朝"/>
        <family val="1"/>
      </rPr>
      <t>As</t>
    </r>
  </si>
  <si>
    <t>m, -</t>
  </si>
  <si>
    <t>,</t>
  </si>
  <si>
    <t>D  -  本</t>
  </si>
  <si>
    <t>Ｍ</t>
  </si>
  <si>
    <t>≦ Ｍy=</t>
  </si>
  <si>
    <t>Ｓ</t>
  </si>
  <si>
    <t>≦ Ｐs=</t>
  </si>
  <si>
    <t>⑬フーチングのレベル２地震動に対する断面照査
（ 液状化有り ）</t>
  </si>
  <si>
    <t xml:space="preserve">≦ Ｐs= </t>
  </si>
  <si>
    <t>　( 対応が図られている場合には、チェックマークを付す )</t>
  </si>
  <si>
    <r>
      <t>1.</t>
    </r>
  </si>
  <si>
    <t>2.</t>
  </si>
  <si>
    <t>3.</t>
  </si>
  <si>
    <r>
      <t>4.</t>
    </r>
  </si>
  <si>
    <r>
      <t>5.</t>
    </r>
  </si>
  <si>
    <r>
      <t>6.</t>
    </r>
  </si>
  <si>
    <r>
      <t>7.</t>
    </r>
  </si>
  <si>
    <r>
      <t>8.</t>
    </r>
  </si>
  <si>
    <t>9.</t>
  </si>
  <si>
    <t>( D  -  本)×  段</t>
  </si>
  <si>
    <t xml:space="preserve">( D  -  本)@   </t>
  </si>
  <si>
    <t>σs</t>
  </si>
  <si>
    <t>N/㎜2</t>
  </si>
  <si>
    <t xml:space="preserve">σs=  </t>
  </si>
  <si>
    <t xml:space="preserve">≦σsa=  </t>
  </si>
  <si>
    <t xml:space="preserve">σc=  </t>
  </si>
  <si>
    <t xml:space="preserve">≦σca=  </t>
  </si>
  <si>
    <t xml:space="preserve">τm=  </t>
  </si>
  <si>
    <t>≦τa1’=</t>
  </si>
  <si>
    <t>㎜2</t>
  </si>
  <si>
    <t>Aw=</t>
  </si>
  <si>
    <t xml:space="preserve">≧Awreq=  </t>
  </si>
  <si>
    <t>断面諸元（その2）</t>
  </si>
  <si>
    <t xml:space="preserve">  ≦1.8 %</t>
  </si>
  <si>
    <t>―</t>
  </si>
  <si>
    <t>―</t>
  </si>
  <si>
    <t>破壊形態の判定</t>
  </si>
  <si>
    <t>(道示Ⅴ10.2より)</t>
  </si>
  <si>
    <t>○○破壊型</t>
  </si>
  <si>
    <t>Ｐa</t>
  </si>
  <si>
    <t>―</t>
  </si>
  <si>
    <t>―</t>
  </si>
  <si>
    <t>≦Ｐa</t>
  </si>
  <si>
    <t>≦</t>
  </si>
  <si>
    <r>
      <t>【</t>
    </r>
    <r>
      <rPr>
        <b/>
        <sz val="12"/>
        <rFont val="ＭＳ ゴシック"/>
        <family val="3"/>
      </rPr>
      <t>　</t>
    </r>
    <r>
      <rPr>
        <sz val="12"/>
        <rFont val="ＭＳ ゴシック"/>
        <family val="3"/>
      </rPr>
      <t>ＲＣ梁 その２　；</t>
    </r>
    <r>
      <rPr>
        <b/>
        <sz val="12"/>
        <rFont val="ＭＳ ゴシック"/>
        <family val="3"/>
      </rPr>
      <t>　</t>
    </r>
    <r>
      <rPr>
        <sz val="12"/>
        <rFont val="ＭＳ 明朝"/>
        <family val="1"/>
      </rPr>
      <t>ＲＣ壁式橋脚工　６／１３　】</t>
    </r>
  </si>
  <si>
    <t>　( 対応が図られている場合には、チェックマークを付す )</t>
  </si>
  <si>
    <t>1.</t>
  </si>
  <si>
    <t>2.</t>
  </si>
  <si>
    <t>3.</t>
  </si>
  <si>
    <t>4.</t>
  </si>
  <si>
    <t>5.</t>
  </si>
  <si>
    <t>　梁部材断面に設計計算上スターラップが必要な場合、スターラップの間隔は梁の有効高の1/2以下かつ300㎜以下で配置されているか。　また、計算上スターラップが必要ない場合においても、スターラップは梁の有効高さ以下の間隔で配置されているか。　･･････････････････</t>
  </si>
  <si>
    <t>6.</t>
  </si>
  <si>
    <t>　スターラップの形状は、引張鉄筋および圧縮鉄筋を取り囲み、半円形フックもしくは鋭角フックをつけて圧縮側に定着されているか。　また、大きなねじりモーメントが作用するような部材においては、軸方向鉄筋全体を取り囲み半円形フックもしくは鋭角フックをつけて圧縮側に定着されているか。　････････････････････････････････････････････････････････････</t>
  </si>
  <si>
    <r>
      <t>【</t>
    </r>
    <r>
      <rPr>
        <b/>
        <sz val="12"/>
        <rFont val="ＭＳ ゴシック"/>
        <family val="3"/>
      </rPr>
      <t>　</t>
    </r>
    <r>
      <rPr>
        <sz val="12"/>
        <rFont val="ＭＳ ゴシック"/>
        <family val="3"/>
      </rPr>
      <t>ＲＣ梁 その１　</t>
    </r>
    <r>
      <rPr>
        <sz val="12"/>
        <rFont val="ＭＳ 明朝"/>
        <family val="1"/>
      </rPr>
      <t>；　ＲＣ壁式橋脚工　５／１３　】</t>
    </r>
  </si>
  <si>
    <t>⑤ ＲＣ梁の完成時断面照査（鉛直方向）</t>
  </si>
  <si>
    <t>判定</t>
  </si>
  <si>
    <t>h/a=</t>
  </si>
  <si>
    <t>→</t>
  </si>
  <si>
    <t xml:space="preserve">D  -(  +  )本 =    </t>
  </si>
  <si>
    <t xml:space="preserve">( D  -  本)@    =    </t>
  </si>
  <si>
    <t xml:space="preserve">σs= </t>
  </si>
  <si>
    <t xml:space="preserve">≦σsa= </t>
  </si>
  <si>
    <t xml:space="preserve">σc= </t>
  </si>
  <si>
    <t xml:space="preserve">≦σca= </t>
  </si>
  <si>
    <t xml:space="preserve">τm= </t>
  </si>
  <si>
    <t xml:space="preserve">Aw= </t>
  </si>
  <si>
    <t xml:space="preserve">≧Awreq= </t>
  </si>
  <si>
    <t>レベル１地震時</t>
  </si>
  <si>
    <t>判定</t>
  </si>
  <si>
    <t xml:space="preserve">D  -(  +  )本 =    </t>
  </si>
  <si>
    <t xml:space="preserve">( D  -  本)@    =    </t>
  </si>
  <si>
    <t>レベル２地震時 / タイプⅠ</t>
  </si>
  <si>
    <t>レベル２地震時 / タイプⅡ</t>
  </si>
  <si>
    <t xml:space="preserve">Ｍ= </t>
  </si>
  <si>
    <t xml:space="preserve">≦ Ｍu= </t>
  </si>
  <si>
    <t>―</t>
  </si>
  <si>
    <t xml:space="preserve">Ｓ= </t>
  </si>
  <si>
    <t xml:space="preserve">≦ Ｐs= </t>
  </si>
  <si>
    <t>④ 橋座部</t>
  </si>
  <si>
    <t>支間長 L(m)</t>
  </si>
  <si>
    <t>支承縁端距離 S(m)</t>
  </si>
  <si>
    <t xml:space="preserve">S= </t>
  </si>
  <si>
    <t>≧ S=0.005L+0.2</t>
  </si>
  <si>
    <t>桁がかり長 SE(m)</t>
  </si>
  <si>
    <t>SE=</t>
  </si>
  <si>
    <t>≧ SEM=0.005L+0.7</t>
  </si>
  <si>
    <t>(deg)</t>
  </si>
  <si>
    <t xml:space="preserve">θ= </t>
  </si>
  <si>
    <t xml:space="preserve">  °  ′  ″</t>
  </si>
  <si>
    <t>―</t>
  </si>
  <si>
    <t xml:space="preserve"> </t>
  </si>
  <si>
    <t>D  ×  本</t>
  </si>
  <si>
    <t>,</t>
  </si>
  <si>
    <t>As1=   ㎜2</t>
  </si>
  <si>
    <t>As2=   ㎜2</t>
  </si>
  <si>
    <t>Pbs=</t>
  </si>
  <si>
    <t>( Pbs=Pc+Ps )</t>
  </si>
  <si>
    <t>Ph=</t>
  </si>
  <si>
    <t>≦</t>
  </si>
  <si>
    <t>( 対応が図られている場合には、チェックマークを付す )</t>
  </si>
  <si>
    <t>1.</t>
  </si>
  <si>
    <t>2.</t>
  </si>
  <si>
    <t>3.</t>
  </si>
  <si>
    <t>；</t>
  </si>
  <si>
    <t>≧</t>
  </si>
  <si>
    <t>コンクリート ；</t>
  </si>
  <si>
    <t>判定の評価　　 ○ ； 適切
　　　　　　　　　　△ ； 要検討
　　　　　　　　　　× ； 不適切</t>
  </si>
  <si>
    <t>コンクリート ；</t>
  </si>
  <si>
    <r>
      <t>⑨ 壁基部</t>
    </r>
    <r>
      <rPr>
        <sz val="11"/>
        <rFont val="ＭＳ Ｐゴシック"/>
        <family val="3"/>
      </rPr>
      <t xml:space="preserve"> 直角方向断面</t>
    </r>
  </si>
  <si>
    <r>
      <t>⑨ 壁基部</t>
    </r>
    <r>
      <rPr>
        <sz val="11"/>
        <rFont val="ＭＳ Ｐゴシック"/>
        <family val="3"/>
      </rPr>
      <t xml:space="preserve"> 橋軸方向断面</t>
    </r>
  </si>
  <si>
    <r>
      <t>⑪ フーチング</t>
    </r>
    <r>
      <rPr>
        <sz val="11"/>
        <rFont val="ＭＳ Ｐゴシック"/>
        <family val="3"/>
      </rPr>
      <t xml:space="preserve"> 直角方向断面</t>
    </r>
  </si>
  <si>
    <r>
      <t>⑪ フーチング</t>
    </r>
    <r>
      <rPr>
        <sz val="11"/>
        <rFont val="ＭＳ Ｐゴシック"/>
        <family val="3"/>
      </rPr>
      <t xml:space="preserve"> 橋軸方向断面</t>
    </r>
  </si>
  <si>
    <t>―</t>
  </si>
  <si>
    <t>―</t>
  </si>
  <si>
    <t>判定の評価　　 ○ ； 適切
　　　　　　　　　　△ ； 要検討
　　　　　　　　　　× ； 不適切</t>
  </si>
  <si>
    <t>―</t>
  </si>
  <si>
    <t>タイプⅠ</t>
  </si>
  <si>
    <t>タイプⅡ</t>
  </si>
  <si>
    <r>
      <t>⑩ 壁基部</t>
    </r>
    <r>
      <rPr>
        <sz val="11"/>
        <rFont val="ＭＳ Ｐゴシック"/>
        <family val="3"/>
      </rPr>
      <t xml:space="preserve"> 直角方向断面</t>
    </r>
  </si>
  <si>
    <t>タイプⅠ</t>
  </si>
  <si>
    <t>タイプⅡ</t>
  </si>
  <si>
    <r>
      <t>⑩ 壁基部</t>
    </r>
    <r>
      <rPr>
        <sz val="11"/>
        <rFont val="ＭＳ Ｐゴシック"/>
        <family val="3"/>
      </rPr>
      <t xml:space="preserve"> 橋軸方向断面</t>
    </r>
  </si>
  <si>
    <r>
      <t>⑫ フーチング</t>
    </r>
    <r>
      <rPr>
        <sz val="11"/>
        <rFont val="ＭＳ Ｐゴシック"/>
        <family val="3"/>
      </rPr>
      <t xml:space="preserve"> 直角方向断面
（ 液状化なしの場合 ）</t>
    </r>
  </si>
  <si>
    <t>タイプⅠ</t>
  </si>
  <si>
    <t>タイプⅡ</t>
  </si>
  <si>
    <r>
      <t>⑫ フーチング</t>
    </r>
    <r>
      <rPr>
        <sz val="11"/>
        <rFont val="ＭＳ Ｐゴシック"/>
        <family val="3"/>
      </rPr>
      <t xml:space="preserve"> 橋軸方向断面
（ 液状化なしの場合 ）</t>
    </r>
  </si>
  <si>
    <t>タイプⅠ</t>
  </si>
  <si>
    <t>タイプⅡ</t>
  </si>
  <si>
    <t>m</t>
  </si>
  <si>
    <r>
      <t>⑬ フーチング</t>
    </r>
    <r>
      <rPr>
        <sz val="11"/>
        <rFont val="ＭＳ Ｐゴシック"/>
        <family val="3"/>
      </rPr>
      <t xml:space="preserve"> 直角方向断面
（ 液状化ありの場合 ）</t>
    </r>
  </si>
  <si>
    <r>
      <t>⑬ フーチング</t>
    </r>
    <r>
      <rPr>
        <sz val="11"/>
        <rFont val="ＭＳ Ｐゴシック"/>
        <family val="3"/>
      </rPr>
      <t xml:space="preserve"> 橋軸方向断面
（ 液状化ありの場合 ）</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</si>
</sst>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E+00"/>
    <numFmt numFmtId="183" formatCode="0.000_ "/>
    <numFmt numFmtId="184" formatCode="0.000_);[Red]\(0.000\)"/>
    <numFmt numFmtId="185" formatCode="0_ "/>
    <numFmt numFmtId="186" formatCode="0.000&quot;m&quot;"/>
    <numFmt numFmtId="187" formatCode="0.00&quot;m&quot;"/>
    <numFmt numFmtId="188" formatCode="0.00&quot; m&quot;"/>
  </numFmts>
  <fonts count="51">
    <font>
      <sz val="11"/>
      <name val="ＭＳ Ｐゴシック"/>
      <family val="3"/>
    </font>
    <font>
      <sz val="6"/>
      <name val="ＭＳ Ｐゴシック"/>
      <family val="3"/>
    </font>
    <font>
      <b/>
      <sz val="12"/>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36"/>
      <color indexed="9"/>
      <name val="ＭＳ Ｐゴシック"/>
      <family val="3"/>
    </font>
    <font>
      <sz val="18"/>
      <color indexed="50"/>
      <name val="ＭＳ Ｐゴシック"/>
      <family val="3"/>
    </font>
    <font>
      <sz val="22"/>
      <color indexed="17"/>
      <name val="ＭＳ Ｐゴシック"/>
      <family val="3"/>
    </font>
    <font>
      <sz val="11"/>
      <color indexed="57"/>
      <name val="ＭＳ Ｐゴシック"/>
      <family val="3"/>
    </font>
    <font>
      <sz val="18"/>
      <color indexed="52"/>
      <name val="ＭＳ Ｐゴシック"/>
      <family val="3"/>
    </font>
    <font>
      <sz val="10"/>
      <name val="ＭＳ 明朝"/>
      <family val="1"/>
    </font>
    <font>
      <sz val="10.5"/>
      <name val="ＭＳ 明朝"/>
      <family val="1"/>
    </font>
    <font>
      <sz val="12"/>
      <name val="ＭＳ 明朝"/>
      <family val="1"/>
    </font>
    <font>
      <b/>
      <sz val="10.5"/>
      <name val="ＭＳ 明朝"/>
      <family val="1"/>
    </font>
    <font>
      <b/>
      <sz val="12"/>
      <name val="ＭＳ ゴシック"/>
      <family val="3"/>
    </font>
    <font>
      <sz val="10.5"/>
      <name val="ＭＳ ゴシック"/>
      <family val="3"/>
    </font>
    <font>
      <sz val="10"/>
      <name val="ＭＳ ゴシック"/>
      <family val="3"/>
    </font>
    <font>
      <sz val="8"/>
      <name val="ＭＳ ゴシック"/>
      <family val="3"/>
    </font>
    <font>
      <sz val="9"/>
      <name val="ＭＳ ゴシック"/>
      <family val="3"/>
    </font>
    <font>
      <sz val="12"/>
      <name val="ＭＳ ゴシック"/>
      <family val="3"/>
    </font>
    <font>
      <sz val="9"/>
      <name val="ＭＳ 明朝"/>
      <family val="1"/>
    </font>
    <font>
      <sz val="8"/>
      <name val="ＭＳ 明朝"/>
      <family val="1"/>
    </font>
    <font>
      <sz val="7"/>
      <name val="ＭＳ 明朝"/>
      <family val="1"/>
    </font>
    <font>
      <sz val="7.5"/>
      <name val="ＭＳ 明朝"/>
      <family val="1"/>
    </font>
    <font>
      <vertAlign val="subscript"/>
      <sz val="7.5"/>
      <name val="ＭＳ 明朝"/>
      <family val="1"/>
    </font>
    <font>
      <b/>
      <sz val="12"/>
      <name val="ＭＳ 明朝"/>
      <family val="1"/>
    </font>
    <font>
      <vertAlign val="subscript"/>
      <sz val="8"/>
      <name val="ＭＳ 明朝"/>
      <family val="1"/>
    </font>
    <font>
      <sz val="7"/>
      <name val="Times New Roman"/>
      <family val="1"/>
    </font>
    <font>
      <vertAlign val="subscript"/>
      <sz val="7"/>
      <name val="ＭＳ 明朝"/>
      <family val="1"/>
    </font>
    <font>
      <b/>
      <sz val="11"/>
      <name val="ＭＳ Ｐゴシック"/>
      <family val="3"/>
    </font>
    <font>
      <b/>
      <sz val="10.5"/>
      <name val="ＭＳ ゴシック"/>
      <family val="3"/>
    </font>
    <font>
      <sz val="8"/>
      <name val="ＭＳ Ｐゴシック"/>
      <family val="3"/>
    </font>
    <font>
      <sz val="9"/>
      <name val="ＭＳ Ｐゴシック"/>
      <family val="3"/>
    </font>
    <font>
      <sz val="18"/>
      <name val="ＭＳ Ｐゴシック"/>
      <family val="3"/>
    </font>
    <font>
      <sz val="12"/>
      <name val="ＭＳ Ｐゴシック"/>
      <family val="3"/>
    </font>
    <font>
      <sz val="14"/>
      <name val="ＭＳ Ｐゴシック"/>
      <family val="3"/>
    </font>
    <font>
      <sz val="10.5"/>
      <name val="ＭＳ Ｐゴシック"/>
      <family val="3"/>
    </font>
    <font>
      <sz val="24"/>
      <color indexed="17"/>
      <name val="ＭＳ Ｐゴシック"/>
      <family val="3"/>
    </font>
    <font>
      <sz val="9"/>
      <name val="MS UI Gothic"/>
      <family val="3"/>
    </font>
    <font>
      <b/>
      <sz val="10.5"/>
      <name val="ＭＳ Ｐゴシック"/>
      <family val="3"/>
    </font>
    <font>
      <sz val="6"/>
      <name val="ＭＳ 明朝"/>
      <family val="1"/>
    </font>
    <font>
      <b/>
      <sz val="9"/>
      <name val="ＭＳ Ｐゴシック"/>
      <family val="3"/>
    </font>
    <font>
      <sz val="7"/>
      <name val="ＭＳ Ｐゴシック"/>
      <family val="3"/>
    </font>
    <font>
      <sz val="11"/>
      <name val="ＭＳ 明朝"/>
      <family val="1"/>
    </font>
    <font>
      <sz val="10"/>
      <name val="Arial"/>
      <family val="2"/>
    </font>
    <font>
      <vertAlign val="subscript"/>
      <sz val="9"/>
      <name val="ＭＳ 明朝"/>
      <family val="1"/>
    </font>
    <font>
      <sz val="7"/>
      <name val="ＭＳ ゴシック"/>
      <family val="3"/>
    </font>
    <font>
      <b/>
      <sz val="9"/>
      <name val="ＭＳ ゴシック"/>
      <family val="3"/>
    </font>
    <font>
      <b/>
      <sz val="8"/>
      <name val="ＭＳ ゴシック"/>
      <family val="3"/>
    </font>
    <font>
      <b/>
      <sz val="7"/>
      <name val="ＭＳ ゴシック"/>
      <family val="3"/>
    </font>
  </fonts>
  <fills count="13">
    <fill>
      <patternFill/>
    </fill>
    <fill>
      <patternFill patternType="gray125"/>
    </fill>
    <fill>
      <patternFill patternType="solid">
        <fgColor indexed="11"/>
        <bgColor indexed="64"/>
      </patternFill>
    </fill>
    <fill>
      <patternFill patternType="solid">
        <fgColor indexed="50"/>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17"/>
        <bgColor indexed="64"/>
      </patternFill>
    </fill>
  </fills>
  <borders count="178">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hair"/>
      <right>
        <color indexed="63"/>
      </right>
      <top style="hair"/>
      <bottom style="medium"/>
    </border>
    <border>
      <left style="thin"/>
      <right style="hair"/>
      <top style="hair"/>
      <bottom style="medium"/>
    </border>
    <border>
      <left style="thin"/>
      <right style="hair"/>
      <top style="hair"/>
      <bottom>
        <color indexed="63"/>
      </bottom>
    </border>
    <border>
      <left style="hair"/>
      <right>
        <color indexed="63"/>
      </right>
      <top style="hair"/>
      <bottom>
        <color indexed="63"/>
      </bottom>
    </border>
    <border>
      <left>
        <color indexed="63"/>
      </left>
      <right>
        <color indexed="63"/>
      </right>
      <top style="hair"/>
      <bottom style="hair"/>
    </border>
    <border>
      <left>
        <color indexed="63"/>
      </left>
      <right style="hair"/>
      <top style="hair"/>
      <bottom style="medium"/>
    </border>
    <border>
      <left style="hair"/>
      <right style="thin"/>
      <top style="medium"/>
      <bottom style="hair"/>
    </border>
    <border>
      <left style="hair"/>
      <right style="thin"/>
      <top style="hair"/>
      <bottom style="hair"/>
    </border>
    <border>
      <left style="hair"/>
      <right>
        <color indexed="63"/>
      </right>
      <top style="medium"/>
      <bottom style="hair"/>
    </border>
    <border>
      <left style="hair"/>
      <right>
        <color indexed="63"/>
      </right>
      <top style="hair"/>
      <bottom style="hair"/>
    </border>
    <border>
      <left style="hair"/>
      <right>
        <color indexed="63"/>
      </right>
      <top>
        <color indexed="63"/>
      </top>
      <bottom style="hair"/>
    </border>
    <border>
      <left style="hair"/>
      <right style="thin"/>
      <top>
        <color indexed="63"/>
      </top>
      <bottom style="hair"/>
    </border>
    <border>
      <left style="hair"/>
      <right style="double"/>
      <top style="hair"/>
      <bottom style="hair"/>
    </border>
    <border>
      <left style="double"/>
      <right style="hair"/>
      <top style="hair"/>
      <bottom style="hair"/>
    </border>
    <border>
      <left style="hair"/>
      <right style="hair"/>
      <top style="hair"/>
      <bottom style="hair"/>
    </border>
    <border>
      <left style="hair"/>
      <right style="double"/>
      <top style="medium"/>
      <bottom style="hair"/>
    </border>
    <border>
      <left style="double"/>
      <right>
        <color indexed="63"/>
      </right>
      <top style="hair"/>
      <bottom style="hair"/>
    </border>
    <border>
      <left>
        <color indexed="63"/>
      </left>
      <right>
        <color indexed="63"/>
      </right>
      <top style="hair"/>
      <bottom style="medium"/>
    </border>
    <border>
      <left style="hair"/>
      <right style="double"/>
      <top style="hair"/>
      <bottom style="medium"/>
    </border>
    <border>
      <left style="double"/>
      <right>
        <color indexed="63"/>
      </right>
      <top style="hair"/>
      <bottom style="medium"/>
    </border>
    <border>
      <left style="thin"/>
      <right>
        <color indexed="63"/>
      </right>
      <top style="hair"/>
      <bottom style="medium"/>
    </border>
    <border>
      <left>
        <color indexed="63"/>
      </left>
      <right style="hair"/>
      <top style="hair"/>
      <bottom style="hair"/>
    </border>
    <border>
      <left style="hair"/>
      <right style="hair"/>
      <top style="hair"/>
      <bottom style="medium"/>
    </border>
    <border>
      <left>
        <color indexed="63"/>
      </left>
      <right>
        <color indexed="63"/>
      </right>
      <top style="medium"/>
      <bottom style="hair"/>
    </border>
    <border>
      <left>
        <color indexed="63"/>
      </left>
      <right style="thin"/>
      <top style="hair"/>
      <bottom style="hair"/>
    </border>
    <border>
      <left>
        <color indexed="63"/>
      </left>
      <right style="hair"/>
      <top>
        <color indexed="63"/>
      </top>
      <bottom style="hair"/>
    </border>
    <border>
      <left style="hair"/>
      <right style="thin"/>
      <top style="hair"/>
      <bottom style="medium"/>
    </border>
    <border>
      <left style="hair"/>
      <right>
        <color indexed="63"/>
      </right>
      <top style="hair"/>
      <bottom style="thin"/>
    </border>
    <border>
      <left style="hair"/>
      <right style="thin"/>
      <top style="hair"/>
      <bottom style="thin"/>
    </border>
    <border>
      <left style="hair"/>
      <right style="double"/>
      <top>
        <color indexed="63"/>
      </top>
      <bottom style="hair"/>
    </border>
    <border>
      <left style="double"/>
      <right style="hair"/>
      <top style="hair"/>
      <bottom style="medium"/>
    </border>
    <border>
      <left>
        <color indexed="63"/>
      </left>
      <right style="double"/>
      <top style="hair"/>
      <bottom style="hair"/>
    </border>
    <border>
      <left style="hair"/>
      <right style="hair"/>
      <top style="hair"/>
      <bottom style="thin"/>
    </border>
    <border>
      <left style="double"/>
      <right style="hair"/>
      <top style="hair"/>
      <bottom style="thin"/>
    </border>
    <border>
      <left style="double"/>
      <right style="hair"/>
      <top style="medium"/>
      <bottom style="hair"/>
    </border>
    <border>
      <left style="thin"/>
      <right>
        <color indexed="63"/>
      </right>
      <top style="hair"/>
      <bottom>
        <color indexed="63"/>
      </bottom>
    </border>
    <border>
      <left>
        <color indexed="63"/>
      </left>
      <right style="double"/>
      <top style="hair"/>
      <bottom style="medium"/>
    </border>
    <border>
      <left>
        <color indexed="63"/>
      </left>
      <right style="double"/>
      <top style="medium"/>
      <bottom style="hair"/>
    </border>
    <border>
      <left>
        <color indexed="63"/>
      </left>
      <right>
        <color indexed="63"/>
      </right>
      <top style="hair"/>
      <bottom style="thin"/>
    </border>
    <border>
      <left>
        <color indexed="63"/>
      </left>
      <right style="hair"/>
      <top style="hair"/>
      <bottom style="thin"/>
    </border>
    <border>
      <left>
        <color indexed="63"/>
      </left>
      <right>
        <color indexed="63"/>
      </right>
      <top style="thin"/>
      <bottom style="hair"/>
    </border>
    <border>
      <left style="thin"/>
      <right style="hair"/>
      <top style="medium"/>
      <bottom style="hair"/>
    </border>
    <border>
      <left style="thin"/>
      <right style="hair"/>
      <top style="hair"/>
      <bottom style="hair"/>
    </border>
    <border>
      <left style="thin"/>
      <right style="hair"/>
      <top>
        <color indexed="63"/>
      </top>
      <bottom style="hair"/>
    </border>
    <border>
      <left style="thin"/>
      <right style="hair"/>
      <top>
        <color indexed="63"/>
      </top>
      <bottom style="medium"/>
    </border>
    <border>
      <left style="hair"/>
      <right>
        <color indexed="63"/>
      </right>
      <top>
        <color indexed="63"/>
      </top>
      <bottom style="medium"/>
    </border>
    <border>
      <left>
        <color indexed="63"/>
      </left>
      <right style="hair"/>
      <top style="medium"/>
      <bottom style="hair"/>
    </border>
    <border>
      <left>
        <color indexed="63"/>
      </left>
      <right>
        <color indexed="63"/>
      </right>
      <top>
        <color indexed="63"/>
      </top>
      <bottom style="hair"/>
    </border>
    <border>
      <left style="thin"/>
      <right style="hair"/>
      <top style="hair"/>
      <bottom style="thin"/>
    </border>
    <border>
      <left style="thin"/>
      <right>
        <color indexed="63"/>
      </right>
      <top style="medium"/>
      <bottom style="hair"/>
    </border>
    <border>
      <left style="thin"/>
      <right>
        <color indexed="63"/>
      </right>
      <top>
        <color indexed="63"/>
      </top>
      <bottom style="hair"/>
    </border>
    <border>
      <left style="thin"/>
      <right>
        <color indexed="63"/>
      </right>
      <top>
        <color indexed="63"/>
      </top>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color indexed="63"/>
      </right>
      <top>
        <color indexed="63"/>
      </top>
      <bottom>
        <color indexed="63"/>
      </bottom>
    </border>
    <border>
      <left style="medium"/>
      <right>
        <color indexed="63"/>
      </right>
      <top style="hair"/>
      <bottom style="hair"/>
    </border>
    <border>
      <left>
        <color indexed="63"/>
      </left>
      <right style="medium"/>
      <top style="hair"/>
      <bottom style="hair"/>
    </border>
    <border>
      <left style="hair"/>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medium"/>
      <top>
        <color indexed="63"/>
      </top>
      <bottom style="hair"/>
    </border>
    <border>
      <left>
        <color indexed="63"/>
      </left>
      <right style="medium"/>
      <top style="hair"/>
      <bottom style="medium"/>
    </border>
    <border>
      <left style="hair"/>
      <right style="hair"/>
      <top>
        <color indexed="63"/>
      </top>
      <bottom style="hair"/>
    </border>
    <border>
      <left style="hair"/>
      <right>
        <color indexed="63"/>
      </right>
      <top style="medium"/>
      <bottom>
        <color indexed="63"/>
      </bottom>
    </border>
    <border>
      <left>
        <color indexed="63"/>
      </left>
      <right style="hair"/>
      <top style="medium"/>
      <bottom>
        <color indexed="63"/>
      </bottom>
    </border>
    <border>
      <left style="thin"/>
      <right>
        <color indexed="63"/>
      </right>
      <top style="hair"/>
      <bottom style="thin"/>
    </border>
    <border>
      <left>
        <color indexed="63"/>
      </left>
      <right style="hair"/>
      <top>
        <color indexed="63"/>
      </top>
      <bottom style="medium"/>
    </border>
    <border>
      <left style="thin"/>
      <right>
        <color indexed="63"/>
      </right>
      <top style="medium"/>
      <bottom>
        <color indexed="63"/>
      </bottom>
    </border>
    <border>
      <left>
        <color indexed="63"/>
      </left>
      <right style="hair"/>
      <top>
        <color indexed="63"/>
      </top>
      <bottom>
        <color indexed="63"/>
      </bottom>
    </border>
    <border>
      <left style="hair"/>
      <right style="medium"/>
      <top style="hair"/>
      <bottom style="thin"/>
    </border>
    <border>
      <left style="medium"/>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medium"/>
      <right>
        <color indexed="63"/>
      </right>
      <top>
        <color indexed="63"/>
      </top>
      <bottom style="hair"/>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hair"/>
      <bottom style="hair"/>
    </border>
    <border>
      <left style="hair"/>
      <right>
        <color indexed="63"/>
      </right>
      <top style="thin"/>
      <bottom>
        <color indexed="63"/>
      </bottom>
    </border>
    <border>
      <left style="hair"/>
      <right style="hair"/>
      <top>
        <color indexed="63"/>
      </top>
      <bottom style="medium"/>
    </border>
    <border>
      <left style="hair"/>
      <right style="thin"/>
      <top>
        <color indexed="63"/>
      </top>
      <bottom style="medium"/>
    </border>
    <border>
      <left style="thin"/>
      <right style="thin"/>
      <top>
        <color indexed="63"/>
      </top>
      <bottom style="medium"/>
    </border>
    <border>
      <left>
        <color indexed="63"/>
      </left>
      <right style="thin"/>
      <top>
        <color indexed="63"/>
      </top>
      <bottom style="medium"/>
    </border>
    <border>
      <left style="thin"/>
      <right style="medium"/>
      <top>
        <color indexed="63"/>
      </top>
      <bottom style="medium"/>
    </border>
    <border>
      <left style="thin"/>
      <right style="medium"/>
      <top style="hair"/>
      <bottom style="hair"/>
    </border>
    <border>
      <left style="hair"/>
      <right style="hair"/>
      <top>
        <color indexed="63"/>
      </top>
      <bottom>
        <color indexed="63"/>
      </bottom>
    </border>
    <border>
      <left>
        <color indexed="63"/>
      </left>
      <right style="thin"/>
      <top>
        <color indexed="63"/>
      </top>
      <bottom style="hair"/>
    </border>
    <border>
      <left style="thin"/>
      <right style="medium"/>
      <top>
        <color indexed="63"/>
      </top>
      <bottom style="hair"/>
    </border>
    <border>
      <left>
        <color indexed="63"/>
      </left>
      <right style="medium"/>
      <top style="hair"/>
      <bottom style="thin"/>
    </border>
    <border>
      <left style="hair"/>
      <right style="medium"/>
      <top style="hair"/>
      <bottom style="hair"/>
    </border>
    <border>
      <left style="hair"/>
      <right style="hair"/>
      <top style="medium"/>
      <bottom style="hair"/>
    </border>
    <border>
      <left style="hair"/>
      <right style="hair"/>
      <top style="hair"/>
      <bottom>
        <color indexed="63"/>
      </bottom>
    </border>
    <border>
      <left style="hair"/>
      <right style="medium"/>
      <top>
        <color indexed="63"/>
      </top>
      <bottom style="hair"/>
    </border>
    <border>
      <left style="hair"/>
      <right style="medium"/>
      <top style="medium"/>
      <bottom style="hair"/>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hair"/>
      <right style="medium"/>
      <top style="hair"/>
      <bottom style="medium"/>
    </border>
    <border>
      <left>
        <color indexed="63"/>
      </left>
      <right style="thin"/>
      <top style="thin"/>
      <bottom style="hair"/>
    </border>
    <border>
      <left style="thin"/>
      <right style="medium"/>
      <top style="thin"/>
      <bottom style="hair"/>
    </border>
    <border>
      <left style="hair"/>
      <right style="hair"/>
      <top style="thin"/>
      <bottom style="hair"/>
    </border>
    <border>
      <left style="thin"/>
      <right style="thin"/>
      <top style="thin"/>
      <bottom style="hair"/>
    </border>
    <border>
      <left style="thin"/>
      <right>
        <color indexed="63"/>
      </right>
      <top style="thin"/>
      <bottom style="hair"/>
    </border>
    <border>
      <left style="thin"/>
      <right>
        <color indexed="63"/>
      </right>
      <top style="medium"/>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hair"/>
      <top>
        <color indexed="63"/>
      </top>
      <bottom style="thin"/>
    </border>
    <border>
      <left style="hair"/>
      <right style="thin"/>
      <top style="thin"/>
      <bottom style="thin"/>
    </border>
    <border>
      <left style="hair"/>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medium"/>
    </border>
    <border>
      <left>
        <color indexed="63"/>
      </left>
      <right style="thin"/>
      <top style="hair"/>
      <bottom style="thin"/>
    </border>
    <border>
      <left style="thin"/>
      <right style="medium"/>
      <top style="hair"/>
      <bottom style="thin"/>
    </border>
    <border>
      <left style="hair"/>
      <right style="hair"/>
      <top style="thin"/>
      <bottom>
        <color indexed="63"/>
      </bottom>
    </border>
    <border>
      <left>
        <color indexed="63"/>
      </left>
      <right style="hair"/>
      <top style="thin"/>
      <bottom>
        <color indexed="63"/>
      </bottom>
    </border>
    <border>
      <left style="medium"/>
      <right>
        <color indexed="63"/>
      </right>
      <top style="medium"/>
      <bottom style="hair"/>
    </border>
    <border>
      <left>
        <color indexed="63"/>
      </left>
      <right style="medium"/>
      <top style="medium"/>
      <bottom style="hair"/>
    </border>
    <border>
      <left>
        <color indexed="63"/>
      </left>
      <right style="medium"/>
      <top style="hair"/>
      <bottom>
        <color indexed="63"/>
      </bottom>
    </border>
    <border>
      <left style="hair"/>
      <right>
        <color indexed="63"/>
      </right>
      <top>
        <color indexed="63"/>
      </top>
      <bottom style="thin"/>
    </border>
    <border>
      <left style="hair"/>
      <right style="medium"/>
      <top style="hair"/>
      <bottom>
        <color indexed="63"/>
      </bottom>
    </border>
    <border>
      <left style="hair"/>
      <right style="medium"/>
      <top style="thin"/>
      <bottom style="hair"/>
    </border>
    <border>
      <left style="hair"/>
      <right style="hair"/>
      <top>
        <color indexed="63"/>
      </top>
      <bottom style="thin"/>
    </border>
    <border>
      <left style="hair"/>
      <right style="medium"/>
      <top>
        <color indexed="63"/>
      </top>
      <bottom style="thin"/>
    </border>
    <border>
      <left style="medium"/>
      <right style="thin"/>
      <top>
        <color indexed="63"/>
      </top>
      <bottom style="thin"/>
    </border>
    <border>
      <left style="thin"/>
      <right style="thin"/>
      <top>
        <color indexed="63"/>
      </top>
      <bottom style="thin"/>
    </border>
    <border>
      <left style="thin"/>
      <right style="hair"/>
      <top style="medium"/>
      <bottom>
        <color indexed="63"/>
      </bottom>
    </border>
    <border>
      <left style="hair"/>
      <right style="hair"/>
      <top style="medium"/>
      <bottom>
        <color indexed="63"/>
      </bottom>
    </border>
    <border>
      <left style="thin"/>
      <right style="hair"/>
      <top>
        <color indexed="63"/>
      </top>
      <bottom style="thin"/>
    </border>
    <border>
      <left style="hair"/>
      <right style="medium"/>
      <top style="medium"/>
      <bottom>
        <color indexed="63"/>
      </bottom>
    </border>
    <border>
      <left style="thin"/>
      <right style="thin"/>
      <top>
        <color indexed="63"/>
      </top>
      <bottom style="hair"/>
    </border>
    <border>
      <left style="hair"/>
      <right style="thin"/>
      <top style="thin"/>
      <bottom style="hair"/>
    </border>
    <border>
      <left style="thin"/>
      <right style="hair"/>
      <top style="thin"/>
      <bottom style="hair"/>
    </border>
    <border>
      <left style="hair"/>
      <right style="medium"/>
      <top style="thin"/>
      <bottom>
        <color indexed="63"/>
      </bottom>
    </border>
    <border>
      <left style="thin"/>
      <right style="thin"/>
      <top style="hair"/>
      <bottom>
        <color indexed="63"/>
      </bottom>
    </border>
    <border>
      <left>
        <color indexed="63"/>
      </left>
      <right style="thin"/>
      <top style="thin"/>
      <bottom>
        <color indexed="63"/>
      </bottom>
    </border>
    <border>
      <left>
        <color indexed="63"/>
      </left>
      <right style="thin"/>
      <top style="hair"/>
      <bottom style="medium"/>
    </border>
    <border>
      <left style="double"/>
      <right style="hair"/>
      <top style="medium"/>
      <bottom>
        <color indexed="63"/>
      </bottom>
    </border>
    <border>
      <left style="double"/>
      <right style="hair"/>
      <top>
        <color indexed="63"/>
      </top>
      <bottom style="medium"/>
    </border>
    <border>
      <left style="hair"/>
      <right style="thin"/>
      <top style="medium"/>
      <bottom>
        <color indexed="63"/>
      </bottom>
    </border>
    <border>
      <left style="double"/>
      <right>
        <color indexed="63"/>
      </right>
      <top style="thin"/>
      <bottom style="hair"/>
    </border>
    <border>
      <left style="double"/>
      <right style="hair"/>
      <top>
        <color indexed="63"/>
      </top>
      <bottom style="hair"/>
    </border>
    <border>
      <left style="double"/>
      <right>
        <color indexed="63"/>
      </right>
      <top style="medium"/>
      <bottom style="hair"/>
    </border>
    <border>
      <left style="thin"/>
      <right style="thin"/>
      <top style="medium"/>
      <bottom>
        <color indexed="63"/>
      </bottom>
    </border>
    <border>
      <left>
        <color indexed="63"/>
      </left>
      <right style="double"/>
      <top>
        <color indexed="63"/>
      </top>
      <bottom>
        <color indexed="63"/>
      </bottom>
    </border>
    <border>
      <left>
        <color indexed="63"/>
      </left>
      <right style="double"/>
      <top>
        <color indexed="63"/>
      </top>
      <bottom style="medium"/>
    </border>
    <border>
      <left style="double"/>
      <right>
        <color indexed="63"/>
      </right>
      <top style="hair"/>
      <bottom style="thin"/>
    </border>
    <border>
      <left style="double"/>
      <right>
        <color indexed="63"/>
      </right>
      <top>
        <color indexed="63"/>
      </top>
      <bottom style="hair"/>
    </border>
    <border>
      <left style="thin"/>
      <right style="medium"/>
      <top style="thin"/>
      <bottom style="thin"/>
    </border>
    <border>
      <left style="thin"/>
      <right style="medium"/>
      <top style="thin"/>
      <bottom>
        <color indexed="63"/>
      </bottom>
    </border>
    <border>
      <left>
        <color indexed="63"/>
      </left>
      <right style="double"/>
      <top>
        <color indexed="63"/>
      </top>
      <bottom style="hair"/>
    </border>
    <border>
      <left style="double"/>
      <right>
        <color indexed="63"/>
      </right>
      <top style="medium"/>
      <bottom>
        <color indexed="63"/>
      </bottom>
    </border>
    <border>
      <left style="double"/>
      <right>
        <color indexed="63"/>
      </right>
      <top>
        <color indexed="63"/>
      </top>
      <bottom style="medium"/>
    </border>
    <border>
      <left>
        <color indexed="63"/>
      </left>
      <right style="thin"/>
      <top style="medium"/>
      <bottom style="hair"/>
    </border>
    <border>
      <left>
        <color indexed="63"/>
      </left>
      <right style="double"/>
      <top style="hair"/>
      <bottom style="thin"/>
    </border>
    <border>
      <left>
        <color indexed="63"/>
      </left>
      <right style="double"/>
      <top style="medium"/>
      <bottom>
        <color indexed="63"/>
      </bottom>
    </border>
    <border>
      <left>
        <color indexed="63"/>
      </left>
      <right style="double"/>
      <top style="thin"/>
      <bottom style="hair"/>
    </border>
    <border>
      <left style="double"/>
      <right style="hair"/>
      <top style="hair"/>
      <bottom>
        <color indexed="63"/>
      </bottom>
    </border>
    <border>
      <left style="hair"/>
      <right style="thin"/>
      <top>
        <color indexed="63"/>
      </top>
      <bottom>
        <color indexed="63"/>
      </bottom>
    </border>
    <border>
      <left style="double"/>
      <right style="hair"/>
      <top>
        <color indexed="63"/>
      </top>
      <bottom>
        <color indexed="63"/>
      </bottom>
    </border>
    <border>
      <left style="hair"/>
      <right style="thin"/>
      <top style="hair"/>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1795">
    <xf numFmtId="0" fontId="0" fillId="0" borderId="0" xfId="0" applyAlignment="1">
      <alignment/>
    </xf>
    <xf numFmtId="0" fontId="0" fillId="0" borderId="0" xfId="0" applyAlignment="1">
      <alignment horizontal="center" vertical="center"/>
    </xf>
    <xf numFmtId="0" fontId="0" fillId="2" borderId="0" xfId="0" applyFill="1" applyAlignment="1">
      <alignment/>
    </xf>
    <xf numFmtId="0" fontId="0" fillId="3" borderId="0" xfId="0" applyFill="1" applyAlignment="1">
      <alignment/>
    </xf>
    <xf numFmtId="0" fontId="0" fillId="4" borderId="0" xfId="0" applyFill="1" applyAlignment="1">
      <alignment/>
    </xf>
    <xf numFmtId="0" fontId="7" fillId="4" borderId="0" xfId="0" applyFont="1" applyFill="1" applyAlignment="1">
      <alignment/>
    </xf>
    <xf numFmtId="0" fontId="0" fillId="5" borderId="0" xfId="0" applyFill="1" applyAlignment="1">
      <alignment/>
    </xf>
    <xf numFmtId="0" fontId="0" fillId="6" borderId="0" xfId="0" applyFill="1" applyAlignment="1">
      <alignment/>
    </xf>
    <xf numFmtId="0" fontId="0" fillId="7" borderId="0" xfId="0" applyFill="1" applyAlignment="1">
      <alignment/>
    </xf>
    <xf numFmtId="0" fontId="13" fillId="0" borderId="0" xfId="0" applyFont="1" applyAlignment="1">
      <alignment/>
    </xf>
    <xf numFmtId="0" fontId="16" fillId="0" borderId="0" xfId="0" applyFont="1" applyAlignment="1">
      <alignment horizontal="justify" vertical="center"/>
    </xf>
    <xf numFmtId="0" fontId="13" fillId="0" borderId="0" xfId="0" applyFont="1" applyAlignment="1">
      <alignment vertical="center"/>
    </xf>
    <xf numFmtId="0" fontId="17" fillId="0" borderId="0" xfId="0" applyFont="1" applyBorder="1" applyAlignment="1">
      <alignment vertical="center"/>
    </xf>
    <xf numFmtId="0" fontId="16" fillId="0" borderId="1" xfId="0" applyFont="1" applyBorder="1" applyAlignment="1">
      <alignment vertical="center" wrapText="1"/>
    </xf>
    <xf numFmtId="0" fontId="16" fillId="0" borderId="2" xfId="0" applyFont="1" applyBorder="1" applyAlignment="1">
      <alignment vertical="center" wrapText="1"/>
    </xf>
    <xf numFmtId="0" fontId="16" fillId="0" borderId="3" xfId="0" applyFont="1" applyBorder="1" applyAlignment="1">
      <alignment vertical="center" wrapText="1"/>
    </xf>
    <xf numFmtId="0" fontId="3" fillId="0" borderId="0" xfId="0" applyFont="1" applyFill="1" applyBorder="1" applyAlignment="1">
      <alignment horizontal="center"/>
    </xf>
    <xf numFmtId="0" fontId="3" fillId="0" borderId="0" xfId="0" applyFont="1" applyFill="1" applyAlignment="1">
      <alignment horizontal="center"/>
    </xf>
    <xf numFmtId="0" fontId="3" fillId="0" borderId="0" xfId="0" applyFont="1" applyBorder="1" applyAlignment="1">
      <alignment/>
    </xf>
    <xf numFmtId="0" fontId="3" fillId="0" borderId="0" xfId="0" applyFont="1" applyBorder="1" applyAlignment="1">
      <alignment horizontal="center"/>
    </xf>
    <xf numFmtId="0" fontId="32" fillId="0" borderId="0" xfId="0" applyFont="1" applyBorder="1" applyAlignment="1">
      <alignment/>
    </xf>
    <xf numFmtId="0" fontId="3" fillId="0" borderId="0" xfId="0" applyFont="1" applyAlignment="1">
      <alignment horizontal="center"/>
    </xf>
    <xf numFmtId="0" fontId="3" fillId="0" borderId="0" xfId="0" applyFont="1" applyAlignment="1">
      <alignment/>
    </xf>
    <xf numFmtId="0" fontId="3" fillId="0" borderId="0" xfId="0" applyFont="1" applyFill="1" applyBorder="1" applyAlignment="1">
      <alignment horizontal="center" vertical="center"/>
    </xf>
    <xf numFmtId="0" fontId="3" fillId="0" borderId="0" xfId="0" applyFont="1" applyFill="1" applyAlignment="1">
      <alignment/>
    </xf>
    <xf numFmtId="0" fontId="3" fillId="0" borderId="2" xfId="0" applyFont="1" applyFill="1" applyBorder="1" applyAlignment="1">
      <alignment horizontal="center"/>
    </xf>
    <xf numFmtId="0" fontId="3" fillId="0" borderId="2" xfId="0" applyFont="1" applyFill="1" applyBorder="1" applyAlignment="1">
      <alignment/>
    </xf>
    <xf numFmtId="0" fontId="3" fillId="0" borderId="0" xfId="0" applyFont="1" applyFill="1" applyBorder="1" applyAlignment="1">
      <alignment/>
    </xf>
    <xf numFmtId="0" fontId="3" fillId="0" borderId="2" xfId="0" applyFont="1" applyFill="1" applyBorder="1" applyAlignment="1">
      <alignment horizontal="left"/>
    </xf>
    <xf numFmtId="0" fontId="0"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left"/>
    </xf>
    <xf numFmtId="0" fontId="3" fillId="0" borderId="2" xfId="0" applyFont="1" applyFill="1" applyBorder="1" applyAlignment="1">
      <alignment horizontal="center" vertical="center"/>
    </xf>
    <xf numFmtId="0" fontId="3" fillId="0" borderId="0" xfId="0" applyFont="1" applyFill="1" applyBorder="1" applyAlignment="1">
      <alignment/>
    </xf>
    <xf numFmtId="0" fontId="3" fillId="0" borderId="2" xfId="0" applyFont="1" applyFill="1" applyBorder="1" applyAlignment="1">
      <alignment/>
    </xf>
    <xf numFmtId="0" fontId="33" fillId="0" borderId="0" xfId="0" applyFont="1" applyFill="1" applyBorder="1" applyAlignment="1">
      <alignment horizontal="left"/>
    </xf>
    <xf numFmtId="0" fontId="32" fillId="0" borderId="2" xfId="0" applyFont="1" applyFill="1" applyBorder="1" applyAlignment="1">
      <alignment vertical="center" wrapText="1"/>
    </xf>
    <xf numFmtId="0" fontId="3" fillId="0" borderId="2" xfId="0" applyFont="1" applyFill="1" applyBorder="1" applyAlignment="1">
      <alignment vertical="center"/>
    </xf>
    <xf numFmtId="0" fontId="32" fillId="0" borderId="0" xfId="0" applyFont="1" applyFill="1" applyBorder="1" applyAlignment="1">
      <alignment vertical="center" wrapText="1"/>
    </xf>
    <xf numFmtId="0" fontId="3" fillId="0" borderId="0" xfId="0" applyFont="1" applyFill="1" applyBorder="1" applyAlignment="1">
      <alignment horizontal="left" vertical="center" indent="1"/>
    </xf>
    <xf numFmtId="0" fontId="3" fillId="0" borderId="0" xfId="0" applyFont="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indent="6"/>
    </xf>
    <xf numFmtId="0" fontId="3" fillId="0" borderId="0" xfId="0" applyFont="1" applyBorder="1" applyAlignment="1">
      <alignment horizontal="left"/>
    </xf>
    <xf numFmtId="0" fontId="3" fillId="0" borderId="0" xfId="0" applyFont="1" applyFill="1" applyBorder="1" applyAlignment="1">
      <alignment horizontal="left" vertical="top" indent="1"/>
    </xf>
    <xf numFmtId="0" fontId="32" fillId="0" borderId="0" xfId="0" applyFont="1" applyFill="1" applyBorder="1" applyAlignment="1">
      <alignment/>
    </xf>
    <xf numFmtId="0" fontId="36" fillId="0" borderId="0" xfId="0" applyFont="1" applyFill="1" applyBorder="1" applyAlignment="1">
      <alignment horizontal="center" vertical="center"/>
    </xf>
    <xf numFmtId="0" fontId="17" fillId="0" borderId="0" xfId="0" applyFont="1" applyFill="1" applyBorder="1" applyAlignment="1">
      <alignment vertical="center" shrinkToFit="1"/>
    </xf>
    <xf numFmtId="0" fontId="33" fillId="0" borderId="0" xfId="0" applyFont="1" applyFill="1" applyBorder="1" applyAlignment="1">
      <alignment/>
    </xf>
    <xf numFmtId="0" fontId="3" fillId="0" borderId="0" xfId="0" applyFont="1" applyFill="1" applyBorder="1" applyAlignment="1">
      <alignment vertical="top"/>
    </xf>
    <xf numFmtId="0" fontId="2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horizontal="left" vertical="top" wrapText="1"/>
    </xf>
    <xf numFmtId="0" fontId="12" fillId="0" borderId="0" xfId="0" applyFont="1" applyFill="1" applyBorder="1" applyAlignment="1">
      <alignment horizontal="left" vertical="top"/>
    </xf>
    <xf numFmtId="0" fontId="35" fillId="0" borderId="4" xfId="0" applyFont="1" applyBorder="1" applyAlignment="1">
      <alignment vertical="center"/>
    </xf>
    <xf numFmtId="0" fontId="35" fillId="0" borderId="0" xfId="0" applyFont="1" applyBorder="1" applyAlignment="1">
      <alignment vertical="center"/>
    </xf>
    <xf numFmtId="0" fontId="35" fillId="0" borderId="4" xfId="0" applyFont="1" applyFill="1" applyBorder="1" applyAlignment="1">
      <alignment vertical="center"/>
    </xf>
    <xf numFmtId="0" fontId="35" fillId="0" borderId="0" xfId="0" applyFont="1" applyFill="1" applyBorder="1" applyAlignment="1">
      <alignment vertical="center"/>
    </xf>
    <xf numFmtId="0" fontId="31"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2" fillId="0" borderId="4" xfId="0" applyFont="1" applyBorder="1" applyAlignment="1">
      <alignment vertical="center"/>
    </xf>
    <xf numFmtId="0" fontId="15" fillId="0" borderId="0" xfId="0" applyFont="1" applyBorder="1" applyAlignment="1">
      <alignment vertical="center"/>
    </xf>
    <xf numFmtId="0" fontId="42" fillId="0" borderId="0" xfId="0" applyFont="1" applyBorder="1" applyAlignment="1">
      <alignment horizontal="center" vertical="top" wrapText="1"/>
    </xf>
    <xf numFmtId="0" fontId="33" fillId="0" borderId="0" xfId="0" applyFont="1" applyBorder="1" applyAlignment="1">
      <alignment horizontal="center" vertical="top" wrapTex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7" fillId="0" borderId="2" xfId="0" applyFont="1" applyFill="1" applyBorder="1" applyAlignment="1">
      <alignment horizont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8" borderId="9" xfId="0" applyFont="1" applyFill="1" applyBorder="1" applyAlignment="1">
      <alignment horizontal="left" vertical="center" indent="1"/>
    </xf>
    <xf numFmtId="0" fontId="3" fillId="0" borderId="10" xfId="0" applyFont="1" applyFill="1" applyBorder="1" applyAlignment="1">
      <alignment horizontal="center" vertical="center"/>
    </xf>
    <xf numFmtId="0" fontId="3" fillId="9" borderId="11" xfId="0" applyFont="1" applyFill="1" applyBorder="1" applyAlignment="1">
      <alignment horizontal="center" vertical="center"/>
    </xf>
    <xf numFmtId="0" fontId="3" fillId="9" borderId="12" xfId="0" applyFont="1" applyFill="1" applyBorder="1" applyAlignment="1">
      <alignment horizontal="center" vertical="center"/>
    </xf>
    <xf numFmtId="0" fontId="3" fillId="9" borderId="13" xfId="0" applyFont="1" applyFill="1" applyBorder="1" applyAlignment="1">
      <alignment horizontal="left" vertical="center" shrinkToFit="1"/>
    </xf>
    <xf numFmtId="0" fontId="3" fillId="9" borderId="14" xfId="0" applyFont="1" applyFill="1" applyBorder="1" applyAlignment="1">
      <alignment horizontal="left" vertical="center" shrinkToFit="1"/>
    </xf>
    <xf numFmtId="0" fontId="3" fillId="9" borderId="11" xfId="0" applyFont="1" applyFill="1" applyBorder="1" applyAlignment="1">
      <alignment horizontal="center" vertical="center" shrinkToFit="1"/>
    </xf>
    <xf numFmtId="0" fontId="3" fillId="9" borderId="12" xfId="0" applyFont="1" applyFill="1" applyBorder="1" applyAlignment="1">
      <alignment horizontal="center" vertical="center" shrinkToFit="1"/>
    </xf>
    <xf numFmtId="0" fontId="3" fillId="9" borderId="15" xfId="0" applyFont="1" applyFill="1" applyBorder="1" applyAlignment="1">
      <alignment horizontal="left" vertical="center" shrinkToFit="1"/>
    </xf>
    <xf numFmtId="0" fontId="3" fillId="9" borderId="16" xfId="0" applyFont="1" applyFill="1" applyBorder="1" applyAlignment="1">
      <alignment horizontal="center" vertical="center" shrinkToFit="1"/>
    </xf>
    <xf numFmtId="0" fontId="3" fillId="10" borderId="17" xfId="0" applyFont="1" applyFill="1" applyBorder="1" applyAlignment="1">
      <alignment horizontal="left" vertical="center" shrinkToFit="1"/>
    </xf>
    <xf numFmtId="0" fontId="3" fillId="10" borderId="18" xfId="0" applyFont="1" applyFill="1" applyBorder="1" applyAlignment="1">
      <alignment horizontal="center" vertical="center"/>
    </xf>
    <xf numFmtId="0" fontId="3" fillId="10" borderId="19" xfId="0" applyFont="1" applyFill="1" applyBorder="1" applyAlignment="1">
      <alignment horizontal="center" vertical="center"/>
    </xf>
    <xf numFmtId="0" fontId="3" fillId="4" borderId="17" xfId="0" applyFont="1" applyFill="1" applyBorder="1" applyAlignment="1">
      <alignment horizontal="left" vertical="center" shrinkToFit="1"/>
    </xf>
    <xf numFmtId="0" fontId="3" fillId="4" borderId="18"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12" xfId="0" applyFont="1" applyFill="1" applyBorder="1" applyAlignment="1">
      <alignment horizontal="left" vertical="center"/>
    </xf>
    <xf numFmtId="0" fontId="3" fillId="9" borderId="20" xfId="0" applyFont="1" applyFill="1" applyBorder="1" applyAlignment="1">
      <alignment vertical="center" shrinkToFit="1"/>
    </xf>
    <xf numFmtId="0" fontId="3" fillId="9" borderId="17" xfId="0" applyFont="1" applyFill="1" applyBorder="1" applyAlignment="1">
      <alignment vertical="center" shrinkToFit="1"/>
    </xf>
    <xf numFmtId="0" fontId="3" fillId="9" borderId="21" xfId="0" applyFont="1" applyFill="1" applyBorder="1" applyAlignment="1">
      <alignment horizontal="right" vertical="center"/>
    </xf>
    <xf numFmtId="0" fontId="3" fillId="9" borderId="9" xfId="0" applyFont="1" applyFill="1" applyBorder="1" applyAlignment="1">
      <alignment horizontal="left" vertical="center"/>
    </xf>
    <xf numFmtId="0" fontId="3" fillId="9" borderId="17" xfId="0" applyFont="1" applyFill="1" applyBorder="1" applyAlignment="1">
      <alignment horizontal="left" vertical="center" shrinkToFit="1"/>
    </xf>
    <xf numFmtId="0" fontId="3" fillId="4" borderId="9" xfId="0" applyFont="1" applyFill="1" applyBorder="1" applyAlignment="1">
      <alignment horizontal="center" vertical="center" shrinkToFit="1"/>
    </xf>
    <xf numFmtId="0" fontId="3" fillId="4" borderId="21" xfId="0" applyFont="1" applyFill="1" applyBorder="1" applyAlignment="1">
      <alignment horizontal="center" vertical="center" shrinkToFit="1"/>
    </xf>
    <xf numFmtId="0" fontId="3" fillId="4" borderId="14" xfId="0" applyFont="1" applyFill="1" applyBorder="1" applyAlignment="1">
      <alignment horizontal="center" vertical="center" shrinkToFit="1"/>
    </xf>
    <xf numFmtId="0" fontId="3" fillId="4" borderId="22" xfId="0" applyFont="1" applyFill="1" applyBorder="1" applyAlignment="1">
      <alignment horizontal="center" vertical="center" shrinkToFit="1"/>
    </xf>
    <xf numFmtId="0" fontId="3" fillId="4" borderId="23" xfId="0" applyFont="1" applyFill="1" applyBorder="1" applyAlignment="1">
      <alignment horizontal="left" vertical="center" shrinkToFit="1"/>
    </xf>
    <xf numFmtId="0" fontId="3" fillId="4" borderId="24" xfId="0" applyFont="1" applyFill="1" applyBorder="1" applyAlignment="1">
      <alignment horizontal="center" vertical="center" shrinkToFit="1"/>
    </xf>
    <xf numFmtId="0" fontId="3" fillId="4" borderId="5" xfId="0" applyFont="1" applyFill="1" applyBorder="1" applyAlignment="1">
      <alignment horizontal="center" vertical="center" shrinkToFit="1"/>
    </xf>
    <xf numFmtId="180" fontId="3" fillId="9" borderId="9" xfId="0" applyNumberFormat="1" applyFont="1" applyFill="1" applyBorder="1" applyAlignment="1">
      <alignment horizontal="left" vertical="center"/>
    </xf>
    <xf numFmtId="0" fontId="3" fillId="4" borderId="14" xfId="0" applyFont="1" applyFill="1" applyBorder="1" applyAlignment="1">
      <alignment horizontal="left" vertical="center" shrinkToFit="1"/>
    </xf>
    <xf numFmtId="0" fontId="3" fillId="0" borderId="25" xfId="0" applyFont="1" applyFill="1" applyBorder="1" applyAlignment="1">
      <alignment horizontal="center" vertical="center"/>
    </xf>
    <xf numFmtId="0" fontId="3" fillId="9" borderId="26" xfId="0" applyFont="1" applyFill="1" applyBorder="1" applyAlignment="1">
      <alignment horizontal="left" vertical="center" indent="1"/>
    </xf>
    <xf numFmtId="0" fontId="3" fillId="9" borderId="14" xfId="0" applyFont="1" applyFill="1" applyBorder="1" applyAlignment="1">
      <alignment horizontal="center" vertical="center"/>
    </xf>
    <xf numFmtId="0" fontId="3" fillId="4" borderId="27" xfId="0" applyFont="1" applyFill="1" applyBorder="1" applyAlignment="1">
      <alignment horizontal="center" vertical="center"/>
    </xf>
    <xf numFmtId="0" fontId="3" fillId="8" borderId="28" xfId="0" applyFont="1" applyFill="1" applyBorder="1" applyAlignment="1">
      <alignment horizontal="left" vertical="center" indent="1"/>
    </xf>
    <xf numFmtId="0" fontId="3" fillId="8" borderId="29" xfId="0" applyFont="1" applyFill="1" applyBorder="1" applyAlignment="1">
      <alignment horizontal="left" vertical="center" indent="1"/>
    </xf>
    <xf numFmtId="0" fontId="3" fillId="4" borderId="30" xfId="0" applyFont="1" applyFill="1" applyBorder="1" applyAlignment="1">
      <alignment horizontal="left" vertical="center" indent="1"/>
    </xf>
    <xf numFmtId="0" fontId="3" fillId="4" borderId="15" xfId="0" applyFont="1" applyFill="1" applyBorder="1" applyAlignment="1">
      <alignment vertical="center"/>
    </xf>
    <xf numFmtId="0" fontId="3" fillId="4" borderId="26" xfId="0" applyFont="1" applyFill="1" applyBorder="1" applyAlignment="1">
      <alignment horizontal="left" vertical="center" indent="1"/>
    </xf>
    <xf numFmtId="0" fontId="3" fillId="4" borderId="14" xfId="0" applyFont="1" applyFill="1" applyBorder="1" applyAlignment="1">
      <alignment vertical="center"/>
    </xf>
    <xf numFmtId="0" fontId="3" fillId="4" borderId="12" xfId="0" applyFont="1" applyFill="1" applyBorder="1" applyAlignment="1">
      <alignment horizontal="center" vertical="center"/>
    </xf>
    <xf numFmtId="0" fontId="3" fillId="4" borderId="10" xfId="0" applyFont="1" applyFill="1" applyBorder="1" applyAlignment="1">
      <alignment horizontal="left" vertical="center" indent="1"/>
    </xf>
    <xf numFmtId="0" fontId="3" fillId="4" borderId="5" xfId="0" applyFont="1" applyFill="1" applyBorder="1" applyAlignment="1">
      <alignment vertical="center"/>
    </xf>
    <xf numFmtId="0" fontId="3" fillId="4" borderId="31" xfId="0" applyFont="1" applyFill="1" applyBorder="1" applyAlignment="1">
      <alignment horizontal="center" vertical="center"/>
    </xf>
    <xf numFmtId="0" fontId="3" fillId="4" borderId="12" xfId="0" applyFont="1" applyFill="1" applyBorder="1" applyAlignment="1">
      <alignment horizontal="center" vertical="center" shrinkToFit="1"/>
    </xf>
    <xf numFmtId="0" fontId="3" fillId="4" borderId="32" xfId="0" applyFont="1" applyFill="1" applyBorder="1" applyAlignment="1">
      <alignment horizontal="left" vertical="center" shrinkToFit="1"/>
    </xf>
    <xf numFmtId="0" fontId="3" fillId="4" borderId="33" xfId="0" applyFont="1" applyFill="1" applyBorder="1" applyAlignment="1">
      <alignment horizontal="center" vertical="center" shrinkToFit="1"/>
    </xf>
    <xf numFmtId="0" fontId="3" fillId="4" borderId="5" xfId="0" applyFont="1" applyFill="1" applyBorder="1" applyAlignment="1">
      <alignment horizontal="left" vertical="center" shrinkToFit="1"/>
    </xf>
    <xf numFmtId="0" fontId="3" fillId="4" borderId="31" xfId="0" applyFont="1" applyFill="1" applyBorder="1" applyAlignment="1">
      <alignment horizontal="center" vertical="center" shrinkToFit="1"/>
    </xf>
    <xf numFmtId="0" fontId="3" fillId="10" borderId="16" xfId="0" applyFont="1" applyFill="1" applyBorder="1" applyAlignment="1">
      <alignment horizontal="center" vertical="center"/>
    </xf>
    <xf numFmtId="0" fontId="3" fillId="10" borderId="12" xfId="0" applyFont="1" applyFill="1" applyBorder="1" applyAlignment="1">
      <alignment horizontal="center" vertical="center"/>
    </xf>
    <xf numFmtId="0" fontId="3" fillId="10" borderId="34" xfId="0" applyFont="1" applyFill="1" applyBorder="1" applyAlignment="1">
      <alignment horizontal="left" vertical="center" shrinkToFit="1"/>
    </xf>
    <xf numFmtId="0" fontId="3" fillId="4" borderId="35" xfId="0" applyFont="1" applyFill="1" applyBorder="1" applyAlignment="1">
      <alignment horizontal="center" vertical="center"/>
    </xf>
    <xf numFmtId="0" fontId="3" fillId="4" borderId="31" xfId="0" applyFont="1" applyFill="1" applyBorder="1" applyAlignment="1">
      <alignment horizontal="left" vertical="center"/>
    </xf>
    <xf numFmtId="181" fontId="3" fillId="10" borderId="19" xfId="0" applyNumberFormat="1" applyFont="1" applyFill="1" applyBorder="1" applyAlignment="1">
      <alignment horizontal="center" vertical="center"/>
    </xf>
    <xf numFmtId="0" fontId="3" fillId="10" borderId="9" xfId="0" applyFont="1" applyFill="1" applyBorder="1" applyAlignment="1">
      <alignment horizontal="left" vertical="center"/>
    </xf>
    <xf numFmtId="0" fontId="3" fillId="9" borderId="36" xfId="0" applyFont="1" applyFill="1" applyBorder="1" applyAlignment="1">
      <alignment horizontal="center" vertical="center"/>
    </xf>
    <xf numFmtId="0" fontId="3" fillId="10" borderId="36" xfId="0" applyFont="1" applyFill="1" applyBorder="1" applyAlignment="1">
      <alignment horizontal="center" vertical="center"/>
    </xf>
    <xf numFmtId="181" fontId="3" fillId="10" borderId="18" xfId="0" applyNumberFormat="1" applyFont="1" applyFill="1" applyBorder="1" applyAlignment="1">
      <alignment horizontal="center" vertical="center"/>
    </xf>
    <xf numFmtId="0" fontId="3" fillId="10" borderId="14" xfId="0" applyFont="1" applyFill="1" applyBorder="1" applyAlignment="1">
      <alignment horizontal="center" vertical="center"/>
    </xf>
    <xf numFmtId="0" fontId="3" fillId="4" borderId="27" xfId="0" applyFont="1" applyFill="1" applyBorder="1" applyAlignment="1">
      <alignment horizontal="center" vertical="center" shrinkToFit="1"/>
    </xf>
    <xf numFmtId="0" fontId="3" fillId="4" borderId="19" xfId="0" applyFont="1" applyFill="1" applyBorder="1" applyAlignment="1">
      <alignment horizontal="center" vertical="center" shrinkToFit="1"/>
    </xf>
    <xf numFmtId="0" fontId="3" fillId="4" borderId="37" xfId="0" applyFont="1" applyFill="1" applyBorder="1" applyAlignment="1">
      <alignment horizontal="center" vertical="center" shrinkToFit="1"/>
    </xf>
    <xf numFmtId="0" fontId="3" fillId="10" borderId="14" xfId="0" applyFont="1" applyFill="1" applyBorder="1" applyAlignment="1">
      <alignment horizontal="left" vertical="center" indent="1"/>
    </xf>
    <xf numFmtId="0" fontId="3" fillId="4" borderId="18" xfId="0" applyFont="1" applyFill="1" applyBorder="1" applyAlignment="1">
      <alignment horizontal="center" vertical="center" shrinkToFit="1"/>
    </xf>
    <xf numFmtId="0" fontId="3" fillId="4" borderId="35" xfId="0" applyFont="1" applyFill="1" applyBorder="1" applyAlignment="1">
      <alignment horizontal="center" vertical="center" shrinkToFit="1"/>
    </xf>
    <xf numFmtId="0" fontId="3" fillId="8" borderId="38" xfId="0" applyFont="1" applyFill="1" applyBorder="1" applyAlignment="1">
      <alignment horizontal="center" vertical="center"/>
    </xf>
    <xf numFmtId="0" fontId="3" fillId="8" borderId="33" xfId="0" applyFont="1" applyFill="1" applyBorder="1" applyAlignment="1">
      <alignment horizontal="center" vertical="center"/>
    </xf>
    <xf numFmtId="0" fontId="3" fillId="4" borderId="38" xfId="0" applyFont="1" applyFill="1" applyBorder="1" applyAlignment="1">
      <alignment horizontal="center" vertical="center" shrinkToFit="1"/>
    </xf>
    <xf numFmtId="0" fontId="3" fillId="8" borderId="18" xfId="0" applyFont="1" applyFill="1" applyBorder="1" applyAlignment="1">
      <alignment horizontal="center" vertical="center"/>
    </xf>
    <xf numFmtId="0" fontId="3" fillId="8" borderId="12" xfId="0" applyFont="1" applyFill="1" applyBorder="1" applyAlignment="1">
      <alignment horizontal="center" vertical="center"/>
    </xf>
    <xf numFmtId="0" fontId="3" fillId="4" borderId="14" xfId="0" applyFont="1" applyFill="1" applyBorder="1" applyAlignment="1">
      <alignment horizontal="left" vertical="center" indent="1"/>
    </xf>
    <xf numFmtId="0" fontId="3" fillId="4" borderId="5" xfId="0" applyFont="1" applyFill="1" applyBorder="1" applyAlignment="1">
      <alignment horizontal="left" vertical="center" indent="1"/>
    </xf>
    <xf numFmtId="0" fontId="3" fillId="8" borderId="39" xfId="0" applyFont="1" applyFill="1" applyBorder="1" applyAlignment="1">
      <alignment horizontal="center" vertical="center"/>
    </xf>
    <xf numFmtId="0" fontId="3" fillId="8" borderId="11" xfId="0" applyFont="1" applyFill="1" applyBorder="1" applyAlignment="1">
      <alignment horizontal="center" vertical="center"/>
    </xf>
    <xf numFmtId="0" fontId="3" fillId="10" borderId="31" xfId="0" applyFont="1" applyFill="1" applyBorder="1" applyAlignment="1">
      <alignment horizontal="center" vertical="center"/>
    </xf>
    <xf numFmtId="0" fontId="3" fillId="10" borderId="35" xfId="0" applyFont="1" applyFill="1" applyBorder="1" applyAlignment="1">
      <alignment horizontal="center" vertical="center"/>
    </xf>
    <xf numFmtId="0" fontId="3" fillId="0" borderId="40" xfId="0" applyFont="1" applyFill="1" applyBorder="1" applyAlignment="1">
      <alignment horizontal="center" vertical="center"/>
    </xf>
    <xf numFmtId="0" fontId="3" fillId="9" borderId="14" xfId="0" applyFont="1" applyFill="1" applyBorder="1" applyAlignment="1">
      <alignment horizontal="left" vertical="center" indent="1"/>
    </xf>
    <xf numFmtId="0" fontId="3" fillId="9" borderId="16" xfId="0" applyFont="1" applyFill="1" applyBorder="1" applyAlignment="1">
      <alignment horizontal="center" vertical="center"/>
    </xf>
    <xf numFmtId="0" fontId="3" fillId="9" borderId="11" xfId="0" applyNumberFormat="1" applyFont="1" applyFill="1" applyBorder="1" applyAlignment="1">
      <alignment horizontal="center" vertical="center" shrinkToFit="1"/>
    </xf>
    <xf numFmtId="0" fontId="3" fillId="9" borderId="12" xfId="0" applyNumberFormat="1" applyFont="1" applyFill="1" applyBorder="1" applyAlignment="1">
      <alignment horizontal="center" vertical="center" shrinkToFit="1"/>
    </xf>
    <xf numFmtId="0" fontId="3" fillId="4" borderId="19" xfId="0" applyNumberFormat="1" applyFont="1" applyFill="1" applyBorder="1" applyAlignment="1">
      <alignment horizontal="center" vertical="center" shrinkToFit="1"/>
    </xf>
    <xf numFmtId="0" fontId="3" fillId="4" borderId="12" xfId="0" applyNumberFormat="1" applyFont="1" applyFill="1" applyBorder="1" applyAlignment="1">
      <alignment horizontal="center" vertical="center" shrinkToFit="1"/>
    </xf>
    <xf numFmtId="0" fontId="3" fillId="4" borderId="27" xfId="0" applyNumberFormat="1" applyFont="1" applyFill="1" applyBorder="1" applyAlignment="1">
      <alignment horizontal="center" vertical="center" shrinkToFit="1"/>
    </xf>
    <xf numFmtId="0" fontId="3" fillId="4" borderId="31" xfId="0" applyNumberFormat="1" applyFont="1" applyFill="1" applyBorder="1" applyAlignment="1">
      <alignment horizontal="center" vertical="center" shrinkToFit="1"/>
    </xf>
    <xf numFmtId="0" fontId="3" fillId="9" borderId="14" xfId="0" applyFont="1" applyFill="1" applyBorder="1" applyAlignment="1">
      <alignment horizontal="left" vertical="center"/>
    </xf>
    <xf numFmtId="0" fontId="3" fillId="4" borderId="14" xfId="0" applyFont="1" applyFill="1" applyBorder="1" applyAlignment="1">
      <alignment horizontal="left" vertical="center"/>
    </xf>
    <xf numFmtId="0" fontId="3" fillId="4" borderId="5" xfId="0" applyFont="1" applyFill="1" applyBorder="1" applyAlignment="1">
      <alignment horizontal="left" vertical="center"/>
    </xf>
    <xf numFmtId="0" fontId="3" fillId="4" borderId="18" xfId="0" applyNumberFormat="1" applyFont="1" applyFill="1" applyBorder="1" applyAlignment="1">
      <alignment horizontal="center" vertical="center" shrinkToFit="1"/>
    </xf>
    <xf numFmtId="0" fontId="3" fillId="4" borderId="35" xfId="0" applyNumberFormat="1" applyFont="1" applyFill="1" applyBorder="1" applyAlignment="1">
      <alignment horizontal="center" vertical="center" shrinkToFit="1"/>
    </xf>
    <xf numFmtId="0" fontId="3" fillId="9" borderId="16" xfId="0" applyNumberFormat="1" applyFont="1" applyFill="1" applyBorder="1" applyAlignment="1">
      <alignment horizontal="center" vertical="center" shrinkToFit="1"/>
    </xf>
    <xf numFmtId="0" fontId="3" fillId="4" borderId="32" xfId="0" applyFont="1" applyFill="1" applyBorder="1" applyAlignment="1">
      <alignment horizontal="left" vertical="center"/>
    </xf>
    <xf numFmtId="0" fontId="3" fillId="4" borderId="38" xfId="0" applyNumberFormat="1" applyFont="1" applyFill="1" applyBorder="1" applyAlignment="1">
      <alignment horizontal="center" vertical="center" shrinkToFit="1"/>
    </xf>
    <xf numFmtId="0" fontId="3" fillId="4" borderId="37" xfId="0" applyNumberFormat="1" applyFont="1" applyFill="1" applyBorder="1" applyAlignment="1">
      <alignment horizontal="center" vertical="center" shrinkToFit="1"/>
    </xf>
    <xf numFmtId="0" fontId="3" fillId="4" borderId="33" xfId="0" applyNumberFormat="1" applyFont="1" applyFill="1" applyBorder="1" applyAlignment="1">
      <alignment horizontal="center" vertical="center" shrinkToFit="1"/>
    </xf>
    <xf numFmtId="0" fontId="3" fillId="4" borderId="9" xfId="0" applyFont="1" applyFill="1" applyBorder="1" applyAlignment="1">
      <alignment horizontal="left" vertical="center" indent="1"/>
    </xf>
    <xf numFmtId="0" fontId="3" fillId="4" borderId="9" xfId="0" applyFont="1" applyFill="1" applyBorder="1" applyAlignment="1">
      <alignment horizontal="center" vertical="center"/>
    </xf>
    <xf numFmtId="0" fontId="3" fillId="4" borderId="22" xfId="0" applyFont="1" applyFill="1" applyBorder="1" applyAlignment="1">
      <alignment horizontal="left" vertical="center" indent="1"/>
    </xf>
    <xf numFmtId="0" fontId="3" fillId="9" borderId="9" xfId="0" applyFont="1" applyFill="1" applyBorder="1" applyAlignment="1">
      <alignment horizontal="left" vertical="center" shrinkToFit="1"/>
    </xf>
    <xf numFmtId="0" fontId="3" fillId="10" borderId="11" xfId="0" applyFont="1" applyFill="1" applyBorder="1" applyAlignment="1">
      <alignment horizontal="center" vertical="center"/>
    </xf>
    <xf numFmtId="0" fontId="3" fillId="10" borderId="11" xfId="0" applyFont="1" applyFill="1" applyBorder="1" applyAlignment="1">
      <alignment horizontal="center"/>
    </xf>
    <xf numFmtId="0" fontId="3" fillId="4" borderId="35" xfId="0" applyFont="1" applyFill="1" applyBorder="1" applyAlignment="1">
      <alignment horizontal="center"/>
    </xf>
    <xf numFmtId="0" fontId="3" fillId="4" borderId="5" xfId="0" applyFont="1" applyFill="1" applyBorder="1" applyAlignment="1">
      <alignment horizontal="center"/>
    </xf>
    <xf numFmtId="0" fontId="3" fillId="4" borderId="27" xfId="0" applyFont="1" applyFill="1" applyBorder="1" applyAlignment="1">
      <alignment horizontal="center"/>
    </xf>
    <xf numFmtId="0" fontId="3" fillId="4" borderId="31" xfId="0" applyFont="1" applyFill="1" applyBorder="1" applyAlignment="1">
      <alignment horizontal="center"/>
    </xf>
    <xf numFmtId="0" fontId="3" fillId="4" borderId="38" xfId="0" applyFont="1" applyFill="1" applyBorder="1" applyAlignment="1">
      <alignment horizontal="center" vertical="center"/>
    </xf>
    <xf numFmtId="0" fontId="3" fillId="4" borderId="37" xfId="0" applyFont="1" applyFill="1" applyBorder="1" applyAlignment="1">
      <alignment horizontal="center" vertical="center"/>
    </xf>
    <xf numFmtId="0" fontId="3" fillId="4" borderId="33" xfId="0" applyFont="1" applyFill="1" applyBorder="1" applyAlignment="1">
      <alignment horizontal="center" vertical="center"/>
    </xf>
    <xf numFmtId="0" fontId="3" fillId="4" borderId="26" xfId="0" applyFont="1" applyFill="1" applyBorder="1" applyAlignment="1">
      <alignment horizontal="left" vertical="center" shrinkToFit="1"/>
    </xf>
    <xf numFmtId="6" fontId="3" fillId="4" borderId="12" xfId="19" applyFont="1" applyFill="1" applyBorder="1" applyAlignment="1">
      <alignment horizontal="center" vertical="center"/>
    </xf>
    <xf numFmtId="6" fontId="3" fillId="4" borderId="12" xfId="19" applyFont="1" applyFill="1" applyBorder="1" applyAlignment="1">
      <alignment horizontal="center" vertical="center" shrinkToFit="1"/>
    </xf>
    <xf numFmtId="0" fontId="3" fillId="4" borderId="10" xfId="0" applyFont="1" applyFill="1" applyBorder="1" applyAlignment="1">
      <alignment horizontal="left" vertical="center" shrinkToFit="1"/>
    </xf>
    <xf numFmtId="0" fontId="3" fillId="4" borderId="24" xfId="0" applyFont="1" applyFill="1" applyBorder="1" applyAlignment="1">
      <alignment horizontal="right" vertical="center" shrinkToFit="1"/>
    </xf>
    <xf numFmtId="0" fontId="3" fillId="4" borderId="10" xfId="0" applyFont="1" applyFill="1" applyBorder="1" applyAlignment="1">
      <alignment horizontal="center" vertical="center" shrinkToFit="1"/>
    </xf>
    <xf numFmtId="0" fontId="3" fillId="9" borderId="28" xfId="0" applyFont="1" applyFill="1" applyBorder="1" applyAlignment="1">
      <alignment horizontal="left" vertical="center" shrinkToFit="1"/>
    </xf>
    <xf numFmtId="0" fontId="3" fillId="9" borderId="21" xfId="0" applyFont="1" applyFill="1" applyBorder="1" applyAlignment="1">
      <alignment horizontal="center" vertical="center" shrinkToFit="1"/>
    </xf>
    <xf numFmtId="6" fontId="3" fillId="9" borderId="9" xfId="19" applyFont="1" applyFill="1" applyBorder="1" applyAlignment="1">
      <alignment horizontal="center" vertical="center" shrinkToFit="1"/>
    </xf>
    <xf numFmtId="6" fontId="3" fillId="9" borderId="12" xfId="19" applyFont="1" applyFill="1" applyBorder="1" applyAlignment="1">
      <alignment horizontal="center" vertical="center"/>
    </xf>
    <xf numFmtId="0" fontId="3" fillId="10" borderId="26" xfId="0" applyFont="1" applyFill="1" applyBorder="1" applyAlignment="1">
      <alignment horizontal="left" vertical="center" shrinkToFit="1"/>
    </xf>
    <xf numFmtId="6" fontId="3" fillId="10" borderId="12" xfId="19" applyFont="1" applyFill="1" applyBorder="1" applyAlignment="1">
      <alignment horizontal="center" vertical="center"/>
    </xf>
    <xf numFmtId="0" fontId="3" fillId="9" borderId="9" xfId="0" applyFont="1" applyFill="1" applyBorder="1" applyAlignment="1">
      <alignment horizontal="left" vertical="center" indent="1"/>
    </xf>
    <xf numFmtId="0" fontId="3" fillId="10" borderId="9" xfId="0" applyFont="1" applyFill="1" applyBorder="1" applyAlignment="1">
      <alignment horizontal="left" vertical="center" indent="1"/>
    </xf>
    <xf numFmtId="0" fontId="3" fillId="4" borderId="9" xfId="0" applyFont="1" applyFill="1" applyBorder="1" applyAlignment="1">
      <alignment horizontal="left" vertical="center"/>
    </xf>
    <xf numFmtId="0" fontId="3" fillId="4" borderId="41" xfId="0" applyFont="1" applyFill="1" applyBorder="1" applyAlignment="1">
      <alignment horizontal="center" vertical="center"/>
    </xf>
    <xf numFmtId="0" fontId="3" fillId="9" borderId="42" xfId="0" applyFont="1" applyFill="1" applyBorder="1" applyAlignment="1">
      <alignment horizontal="center" vertical="center"/>
    </xf>
    <xf numFmtId="0" fontId="3" fillId="4" borderId="36" xfId="0" applyFont="1" applyFill="1" applyBorder="1" applyAlignment="1">
      <alignment horizontal="center" vertical="center"/>
    </xf>
    <xf numFmtId="0" fontId="3" fillId="4" borderId="9" xfId="0" applyFont="1" applyFill="1" applyBorder="1" applyAlignment="1">
      <alignment horizontal="left" vertical="center" shrinkToFit="1"/>
    </xf>
    <xf numFmtId="0" fontId="3" fillId="10" borderId="14" xfId="0" applyFont="1" applyFill="1" applyBorder="1" applyAlignment="1">
      <alignment horizontal="left" vertical="center"/>
    </xf>
    <xf numFmtId="0" fontId="3" fillId="4" borderId="9" xfId="0" applyFont="1" applyFill="1" applyBorder="1" applyAlignment="1">
      <alignment horizontal="right" vertical="center"/>
    </xf>
    <xf numFmtId="0" fontId="3" fillId="4" borderId="43" xfId="0" applyFont="1" applyFill="1" applyBorder="1" applyAlignment="1">
      <alignment horizontal="right" vertical="center"/>
    </xf>
    <xf numFmtId="0" fontId="3" fillId="9" borderId="9" xfId="0" applyFont="1" applyFill="1" applyBorder="1" applyAlignment="1">
      <alignment horizontal="right" vertical="center"/>
    </xf>
    <xf numFmtId="0" fontId="3" fillId="4" borderId="22" xfId="0" applyFont="1" applyFill="1" applyBorder="1" applyAlignment="1">
      <alignment horizontal="right" vertical="center"/>
    </xf>
    <xf numFmtId="0" fontId="3" fillId="9" borderId="9" xfId="0" applyFont="1" applyFill="1" applyBorder="1" applyAlignment="1">
      <alignment horizontal="right" vertical="center" shrinkToFit="1"/>
    </xf>
    <xf numFmtId="0" fontId="3" fillId="4" borderId="9" xfId="0" applyFont="1" applyFill="1" applyBorder="1" applyAlignment="1">
      <alignment horizontal="right" vertical="center" shrinkToFit="1"/>
    </xf>
    <xf numFmtId="0" fontId="3" fillId="4" borderId="43" xfId="0" applyFont="1" applyFill="1" applyBorder="1" applyAlignment="1">
      <alignment horizontal="right" vertical="center" shrinkToFit="1"/>
    </xf>
    <xf numFmtId="0" fontId="3" fillId="4" borderId="22" xfId="0" applyFont="1" applyFill="1" applyBorder="1" applyAlignment="1">
      <alignment horizontal="right" vertical="center" shrinkToFit="1"/>
    </xf>
    <xf numFmtId="0" fontId="3" fillId="8" borderId="26" xfId="0" applyFont="1" applyFill="1" applyBorder="1" applyAlignment="1">
      <alignment horizontal="left" vertical="center" indent="1"/>
    </xf>
    <xf numFmtId="0" fontId="11" fillId="0" borderId="4" xfId="0" applyFont="1" applyFill="1" applyBorder="1" applyAlignment="1">
      <alignment horizontal="center" vertical="center"/>
    </xf>
    <xf numFmtId="0" fontId="13" fillId="0" borderId="0" xfId="0" applyFont="1" applyFill="1" applyAlignment="1">
      <alignment vertical="center"/>
    </xf>
    <xf numFmtId="0" fontId="13" fillId="0" borderId="0" xfId="0" applyFont="1" applyFill="1" applyAlignment="1">
      <alignment horizontal="justify" vertical="center"/>
    </xf>
    <xf numFmtId="0" fontId="13" fillId="0" borderId="0" xfId="0" applyFont="1" applyFill="1" applyAlignment="1">
      <alignment/>
    </xf>
    <xf numFmtId="0" fontId="2" fillId="0" borderId="4" xfId="0" applyFont="1" applyFill="1" applyBorder="1" applyAlignment="1">
      <alignment vertical="center"/>
    </xf>
    <xf numFmtId="0" fontId="15" fillId="0" borderId="0" xfId="0" applyFont="1" applyFill="1" applyBorder="1" applyAlignment="1">
      <alignment vertical="center"/>
    </xf>
    <xf numFmtId="0" fontId="42" fillId="0" borderId="0" xfId="0" applyFont="1" applyFill="1" applyBorder="1" applyAlignment="1">
      <alignment horizontal="center" vertical="top" wrapText="1"/>
    </xf>
    <xf numFmtId="0" fontId="3" fillId="8" borderId="9" xfId="0" applyFont="1" applyFill="1" applyBorder="1" applyAlignment="1">
      <alignment horizontal="center" vertical="center" shrinkToFit="1"/>
    </xf>
    <xf numFmtId="0" fontId="3" fillId="9" borderId="44" xfId="0" applyFont="1" applyFill="1" applyBorder="1" applyAlignment="1">
      <alignment horizontal="center" vertical="center" shrinkToFit="1"/>
    </xf>
    <xf numFmtId="0" fontId="3" fillId="8" borderId="21" xfId="0" applyFont="1" applyFill="1" applyBorder="1" applyAlignment="1">
      <alignment horizontal="center" vertical="center" shrinkToFit="1"/>
    </xf>
    <xf numFmtId="0" fontId="3" fillId="9" borderId="43" xfId="0" applyFont="1" applyFill="1" applyBorder="1" applyAlignment="1">
      <alignment horizontal="center" vertical="center" shrinkToFit="1"/>
    </xf>
    <xf numFmtId="0" fontId="35" fillId="0" borderId="4" xfId="0" applyFont="1" applyFill="1" applyBorder="1" applyAlignment="1" applyProtection="1">
      <alignment vertical="center"/>
      <protection/>
    </xf>
    <xf numFmtId="0" fontId="35" fillId="0" borderId="0" xfId="0" applyFont="1" applyFill="1" applyBorder="1" applyAlignment="1" applyProtection="1">
      <alignment vertical="center"/>
      <protection/>
    </xf>
    <xf numFmtId="0" fontId="35" fillId="0" borderId="0" xfId="0" applyFont="1" applyBorder="1" applyAlignment="1" applyProtection="1">
      <alignment/>
      <protection locked="0"/>
    </xf>
    <xf numFmtId="0" fontId="21" fillId="0" borderId="43" xfId="0" applyFont="1" applyFill="1" applyBorder="1" applyAlignment="1">
      <alignment horizontal="center" vertical="center" shrinkToFit="1"/>
    </xf>
    <xf numFmtId="0" fontId="21" fillId="0" borderId="45" xfId="0" applyFont="1" applyFill="1" applyBorder="1" applyAlignment="1">
      <alignment horizontal="center" vertical="center" shrinkToFit="1"/>
    </xf>
    <xf numFmtId="0" fontId="21" fillId="0" borderId="43" xfId="0" applyFont="1" applyFill="1" applyBorder="1" applyAlignment="1" applyProtection="1">
      <alignment horizontal="left" vertical="center"/>
      <protection/>
    </xf>
    <xf numFmtId="0" fontId="37" fillId="0" borderId="46" xfId="0" applyFont="1" applyFill="1" applyBorder="1" applyAlignment="1" applyProtection="1">
      <alignment horizontal="center" vertical="center"/>
      <protection locked="0"/>
    </xf>
    <xf numFmtId="0" fontId="37" fillId="0" borderId="13" xfId="0" applyFont="1" applyFill="1" applyBorder="1" applyAlignment="1" applyProtection="1">
      <alignment horizontal="center" vertical="center"/>
      <protection locked="0"/>
    </xf>
    <xf numFmtId="0" fontId="37" fillId="0" borderId="47" xfId="0" applyFont="1" applyFill="1" applyBorder="1" applyAlignment="1" applyProtection="1">
      <alignment horizontal="center" vertical="center"/>
      <protection locked="0"/>
    </xf>
    <xf numFmtId="0" fontId="37" fillId="0" borderId="14" xfId="0" applyFont="1" applyFill="1" applyBorder="1" applyAlignment="1" applyProtection="1">
      <alignment horizontal="center" vertical="center"/>
      <protection locked="0"/>
    </xf>
    <xf numFmtId="0" fontId="37" fillId="0" borderId="47" xfId="0" applyFont="1" applyFill="1" applyBorder="1" applyAlignment="1" applyProtection="1">
      <alignment horizontal="center" vertical="center"/>
      <protection/>
    </xf>
    <xf numFmtId="0" fontId="37" fillId="0" borderId="48"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0" borderId="49" xfId="0" applyFont="1" applyFill="1" applyBorder="1" applyAlignment="1" applyProtection="1">
      <alignment horizontal="center" vertical="center"/>
      <protection locked="0"/>
    </xf>
    <xf numFmtId="0" fontId="37" fillId="0" borderId="50" xfId="0" applyFont="1" applyFill="1" applyBorder="1" applyAlignment="1" applyProtection="1">
      <alignment horizontal="center" vertical="center"/>
      <protection locked="0"/>
    </xf>
    <xf numFmtId="0" fontId="37" fillId="0" borderId="46"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48" xfId="0" applyFont="1" applyFill="1" applyBorder="1" applyAlignment="1">
      <alignment horizontal="center" vertical="center"/>
    </xf>
    <xf numFmtId="0" fontId="37" fillId="0" borderId="15"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49" xfId="0" applyFont="1" applyFill="1" applyBorder="1" applyAlignment="1">
      <alignment horizontal="center" vertical="center"/>
    </xf>
    <xf numFmtId="0" fontId="37" fillId="0" borderId="50" xfId="0" applyFont="1" applyFill="1" applyBorder="1" applyAlignment="1">
      <alignment horizontal="center" vertical="center"/>
    </xf>
    <xf numFmtId="0" fontId="37" fillId="0" borderId="51" xfId="0" applyFont="1" applyFill="1" applyBorder="1" applyAlignment="1">
      <alignment horizontal="center" vertical="center"/>
    </xf>
    <xf numFmtId="0" fontId="37" fillId="0" borderId="26" xfId="0" applyFont="1" applyFill="1" applyBorder="1" applyAlignment="1">
      <alignment horizontal="center" vertical="center"/>
    </xf>
    <xf numFmtId="0" fontId="37" fillId="0" borderId="30" xfId="0" applyFont="1" applyFill="1" applyBorder="1" applyAlignment="1">
      <alignment horizontal="center" vertical="center"/>
    </xf>
    <xf numFmtId="0" fontId="37" fillId="0" borderId="10" xfId="0" applyFont="1" applyFill="1" applyBorder="1" applyAlignment="1">
      <alignment horizontal="center" vertical="center"/>
    </xf>
    <xf numFmtId="0" fontId="37" fillId="0" borderId="5" xfId="0" applyFont="1" applyFill="1" applyBorder="1" applyAlignment="1">
      <alignment horizontal="center" vertical="center"/>
    </xf>
    <xf numFmtId="0" fontId="37" fillId="0" borderId="44" xfId="0" applyFont="1" applyFill="1" applyBorder="1" applyAlignment="1">
      <alignment horizontal="center" vertical="center"/>
    </xf>
    <xf numFmtId="0" fontId="37" fillId="0" borderId="32" xfId="0" applyFont="1" applyFill="1" applyBorder="1" applyAlignment="1">
      <alignment horizontal="center" vertical="center"/>
    </xf>
    <xf numFmtId="0" fontId="37" fillId="0" borderId="9" xfId="0" applyFont="1" applyFill="1" applyBorder="1" applyAlignment="1">
      <alignment horizontal="center" vertical="center"/>
    </xf>
    <xf numFmtId="0" fontId="37" fillId="0" borderId="43" xfId="0" applyFont="1" applyFill="1" applyBorder="1" applyAlignment="1">
      <alignment horizontal="center" vertical="center"/>
    </xf>
    <xf numFmtId="0" fontId="37" fillId="0" borderId="52" xfId="0" applyFont="1" applyFill="1" applyBorder="1" applyAlignment="1">
      <alignment horizontal="center" vertical="center"/>
    </xf>
    <xf numFmtId="0" fontId="37" fillId="0" borderId="22" xfId="0" applyFont="1" applyFill="1" applyBorder="1" applyAlignment="1">
      <alignment horizontal="center" vertical="center"/>
    </xf>
    <xf numFmtId="0" fontId="37" fillId="0" borderId="47" xfId="0" applyFont="1" applyFill="1" applyBorder="1" applyAlignment="1">
      <alignment horizontal="center" vertical="center"/>
    </xf>
    <xf numFmtId="0" fontId="37" fillId="0" borderId="53" xfId="0" applyFont="1" applyFill="1" applyBorder="1" applyAlignment="1">
      <alignment horizontal="center" vertical="center"/>
    </xf>
    <xf numFmtId="0" fontId="37" fillId="0" borderId="6" xfId="0" applyFont="1" applyFill="1" applyBorder="1" applyAlignment="1">
      <alignment horizontal="center" vertical="center"/>
    </xf>
    <xf numFmtId="0" fontId="37" fillId="0" borderId="54" xfId="0" applyFont="1" applyFill="1" applyBorder="1" applyAlignment="1">
      <alignment horizontal="center" vertical="center"/>
    </xf>
    <xf numFmtId="0" fontId="37" fillId="0" borderId="55" xfId="0" applyFont="1" applyFill="1" applyBorder="1" applyAlignment="1">
      <alignment horizontal="center" vertical="center"/>
    </xf>
    <xf numFmtId="0" fontId="37" fillId="0" borderId="56" xfId="0" applyFont="1" applyFill="1" applyBorder="1" applyAlignment="1">
      <alignment horizontal="center" vertical="center"/>
    </xf>
    <xf numFmtId="0" fontId="37" fillId="0" borderId="28" xfId="0" applyFont="1" applyFill="1" applyBorder="1" applyAlignment="1">
      <alignment horizontal="center" vertical="center"/>
    </xf>
    <xf numFmtId="0" fontId="37" fillId="0" borderId="25" xfId="0" applyFont="1" applyFill="1" applyBorder="1" applyAlignment="1">
      <alignment horizontal="center" vertical="center"/>
    </xf>
    <xf numFmtId="0" fontId="3" fillId="0" borderId="0" xfId="0" applyFont="1" applyFill="1" applyAlignment="1" applyProtection="1">
      <alignment horizontal="center"/>
      <protection locked="0"/>
    </xf>
    <xf numFmtId="0" fontId="3" fillId="0" borderId="0" xfId="0" applyFont="1" applyAlignment="1" applyProtection="1">
      <alignment/>
      <protection locked="0"/>
    </xf>
    <xf numFmtId="0" fontId="3" fillId="0" borderId="0" xfId="0" applyFont="1" applyFill="1" applyBorder="1" applyAlignment="1" applyProtection="1">
      <alignment horizontal="center" vertical="center"/>
      <protection locked="0"/>
    </xf>
    <xf numFmtId="0" fontId="0" fillId="0" borderId="0" xfId="0" applyFont="1" applyAlignment="1" applyProtection="1">
      <alignment/>
      <protection locked="0"/>
    </xf>
    <xf numFmtId="0" fontId="0" fillId="0" borderId="0" xfId="0" applyFont="1" applyAlignment="1" applyProtection="1">
      <alignment horizontal="center"/>
      <protection locked="0"/>
    </xf>
    <xf numFmtId="0" fontId="3" fillId="0" borderId="0" xfId="0" applyFont="1" applyFill="1" applyBorder="1" applyAlignment="1" applyProtection="1">
      <alignment horizontal="center"/>
      <protection locked="0"/>
    </xf>
    <xf numFmtId="0" fontId="0" fillId="0" borderId="0" xfId="0" applyFont="1" applyFill="1" applyAlignment="1" applyProtection="1">
      <alignment horizontal="center"/>
      <protection locked="0"/>
    </xf>
    <xf numFmtId="0" fontId="3" fillId="0" borderId="0" xfId="0" applyFont="1" applyBorder="1" applyAlignment="1" applyProtection="1">
      <alignment horizontal="center"/>
      <protection locked="0"/>
    </xf>
    <xf numFmtId="0" fontId="21" fillId="10" borderId="0" xfId="0" applyFont="1" applyFill="1" applyBorder="1" applyAlignment="1" applyProtection="1">
      <alignment horizontal="center" vertical="center" wrapText="1"/>
      <protection/>
    </xf>
    <xf numFmtId="0" fontId="21" fillId="10" borderId="45" xfId="0" applyFont="1" applyFill="1" applyBorder="1" applyAlignment="1" applyProtection="1">
      <alignment horizontal="center" vertical="center" wrapText="1"/>
      <protection/>
    </xf>
    <xf numFmtId="0" fontId="37" fillId="10" borderId="0" xfId="0" applyFont="1" applyFill="1" applyBorder="1" applyAlignment="1" applyProtection="1">
      <alignment horizontal="center" vertical="center"/>
      <protection/>
    </xf>
    <xf numFmtId="0" fontId="37" fillId="10" borderId="0" xfId="0" applyFont="1" applyFill="1" applyBorder="1" applyAlignment="1" applyProtection="1">
      <alignment vertical="center"/>
      <protection/>
    </xf>
    <xf numFmtId="0" fontId="16" fillId="10" borderId="1" xfId="0" applyFont="1" applyFill="1" applyBorder="1" applyAlignment="1" applyProtection="1">
      <alignment vertical="center" wrapText="1"/>
      <protection/>
    </xf>
    <xf numFmtId="0" fontId="16" fillId="10" borderId="2" xfId="0" applyFont="1" applyFill="1" applyBorder="1" applyAlignment="1" applyProtection="1">
      <alignment vertical="center" wrapText="1"/>
      <protection/>
    </xf>
    <xf numFmtId="0" fontId="16" fillId="10" borderId="3" xfId="0" applyFont="1" applyFill="1" applyBorder="1" applyAlignment="1" applyProtection="1">
      <alignment vertical="center" wrapText="1"/>
      <protection/>
    </xf>
    <xf numFmtId="0" fontId="37" fillId="10" borderId="0" xfId="0" applyFont="1" applyFill="1" applyBorder="1" applyAlignment="1" applyProtection="1">
      <alignment vertical="center"/>
      <protection locked="0"/>
    </xf>
    <xf numFmtId="0" fontId="17" fillId="10" borderId="4" xfId="0" applyFont="1" applyFill="1" applyBorder="1" applyAlignment="1" applyProtection="1">
      <alignment vertical="center"/>
      <protection locked="0"/>
    </xf>
    <xf numFmtId="0" fontId="17" fillId="10" borderId="0" xfId="0" applyFont="1" applyFill="1" applyBorder="1" applyAlignment="1" applyProtection="1">
      <alignment vertical="center"/>
      <protection locked="0"/>
    </xf>
    <xf numFmtId="0" fontId="17" fillId="10" borderId="57" xfId="0" applyFont="1" applyFill="1" applyBorder="1" applyAlignment="1" applyProtection="1">
      <alignment vertical="center"/>
      <protection locked="0"/>
    </xf>
    <xf numFmtId="0" fontId="21" fillId="10" borderId="9" xfId="0" applyFont="1" applyFill="1" applyBorder="1" applyAlignment="1" applyProtection="1">
      <alignment horizontal="center" vertical="center" wrapText="1"/>
      <protection/>
    </xf>
    <xf numFmtId="0" fontId="16" fillId="10" borderId="4" xfId="0" applyFont="1" applyFill="1" applyBorder="1" applyAlignment="1" applyProtection="1">
      <alignment vertical="center" wrapText="1"/>
      <protection locked="0"/>
    </xf>
    <xf numFmtId="0" fontId="16" fillId="10" borderId="0" xfId="0" applyFont="1" applyFill="1" applyBorder="1" applyAlignment="1" applyProtection="1">
      <alignment vertical="center" wrapText="1"/>
      <protection locked="0"/>
    </xf>
    <xf numFmtId="0" fontId="21" fillId="10" borderId="0" xfId="0" applyFont="1" applyFill="1" applyBorder="1" applyAlignment="1" applyProtection="1">
      <alignment vertical="center" shrinkToFit="1"/>
      <protection locked="0"/>
    </xf>
    <xf numFmtId="0" fontId="22" fillId="10" borderId="0" xfId="0" applyFont="1" applyFill="1" applyBorder="1" applyAlignment="1" applyProtection="1">
      <alignment horizontal="center" vertical="center" wrapText="1"/>
      <protection locked="0"/>
    </xf>
    <xf numFmtId="0" fontId="11" fillId="10" borderId="0" xfId="0" applyFont="1" applyFill="1" applyBorder="1" applyAlignment="1" applyProtection="1">
      <alignment horizontal="center" vertical="center" wrapText="1"/>
      <protection locked="0"/>
    </xf>
    <xf numFmtId="0" fontId="11" fillId="10" borderId="57" xfId="0" applyFont="1" applyFill="1" applyBorder="1" applyAlignment="1" applyProtection="1">
      <alignment horizontal="center" vertical="center" wrapText="1"/>
      <protection locked="0"/>
    </xf>
    <xf numFmtId="0" fontId="35" fillId="10" borderId="0" xfId="0" applyFont="1" applyFill="1" applyBorder="1" applyAlignment="1" applyProtection="1">
      <alignment vertical="center"/>
      <protection locked="0"/>
    </xf>
    <xf numFmtId="0" fontId="33" fillId="10" borderId="0" xfId="0" applyFont="1" applyFill="1" applyBorder="1" applyAlignment="1">
      <alignment horizontal="center" vertical="top" wrapText="1"/>
    </xf>
    <xf numFmtId="0" fontId="33" fillId="10" borderId="57" xfId="0" applyFont="1" applyFill="1" applyBorder="1" applyAlignment="1">
      <alignment horizontal="center" vertical="top" wrapText="1"/>
    </xf>
    <xf numFmtId="0" fontId="12" fillId="10" borderId="0" xfId="0" applyFont="1" applyFill="1" applyBorder="1" applyAlignment="1">
      <alignment horizontal="left" vertical="top" wrapText="1"/>
    </xf>
    <xf numFmtId="0" fontId="12" fillId="10" borderId="0" xfId="0" applyFont="1" applyFill="1" applyBorder="1" applyAlignment="1">
      <alignment horizontal="left" vertical="top"/>
    </xf>
    <xf numFmtId="0" fontId="12" fillId="10" borderId="57" xfId="0" applyFont="1" applyFill="1" applyBorder="1" applyAlignment="1">
      <alignment horizontal="left" vertical="top"/>
    </xf>
    <xf numFmtId="0" fontId="12" fillId="10" borderId="57" xfId="0" applyFont="1" applyFill="1" applyBorder="1" applyAlignment="1">
      <alignment horizontal="left" vertical="top" wrapText="1"/>
    </xf>
    <xf numFmtId="0" fontId="42" fillId="10" borderId="0" xfId="0" applyFont="1" applyFill="1" applyBorder="1" applyAlignment="1">
      <alignment horizontal="center" vertical="top" wrapText="1"/>
    </xf>
    <xf numFmtId="49" fontId="12" fillId="10" borderId="0" xfId="0" applyNumberFormat="1" applyFont="1" applyFill="1" applyBorder="1" applyAlignment="1">
      <alignment vertical="center"/>
    </xf>
    <xf numFmtId="0" fontId="18" fillId="10" borderId="1" xfId="0" applyFont="1" applyFill="1" applyBorder="1" applyAlignment="1" applyProtection="1">
      <alignment horizontal="center" vertical="center" textRotation="255"/>
      <protection locked="0"/>
    </xf>
    <xf numFmtId="0" fontId="18" fillId="10" borderId="2" xfId="0" applyFont="1" applyFill="1" applyBorder="1" applyAlignment="1" applyProtection="1">
      <alignment horizontal="center" vertical="center" textRotation="255"/>
      <protection locked="0"/>
    </xf>
    <xf numFmtId="0" fontId="23" fillId="10" borderId="2" xfId="0" applyFont="1" applyFill="1" applyBorder="1" applyAlignment="1" applyProtection="1">
      <alignment horizontal="left" vertical="center" wrapText="1" indent="1"/>
      <protection locked="0"/>
    </xf>
    <xf numFmtId="0" fontId="23" fillId="10" borderId="2" xfId="0" applyFont="1" applyFill="1" applyBorder="1" applyAlignment="1" applyProtection="1">
      <alignment horizontal="center" vertical="center" wrapText="1"/>
      <protection locked="0"/>
    </xf>
    <xf numFmtId="0" fontId="21" fillId="10" borderId="2" xfId="0" applyFont="1" applyFill="1" applyBorder="1" applyAlignment="1" applyProtection="1">
      <alignment horizontal="center" vertical="center" wrapText="1"/>
      <protection locked="0"/>
    </xf>
    <xf numFmtId="0" fontId="21" fillId="10" borderId="3" xfId="0" applyFont="1" applyFill="1" applyBorder="1" applyAlignment="1" applyProtection="1">
      <alignment horizontal="center" vertical="center" wrapText="1"/>
      <protection locked="0"/>
    </xf>
    <xf numFmtId="0" fontId="18" fillId="10" borderId="4" xfId="0" applyFont="1" applyFill="1" applyBorder="1" applyAlignment="1" applyProtection="1">
      <alignment horizontal="center" vertical="center" textRotation="255"/>
      <protection locked="0"/>
    </xf>
    <xf numFmtId="0" fontId="18" fillId="10" borderId="0" xfId="0" applyFont="1" applyFill="1" applyBorder="1" applyAlignment="1" applyProtection="1">
      <alignment horizontal="center" vertical="center" textRotation="255"/>
      <protection locked="0"/>
    </xf>
    <xf numFmtId="0" fontId="23" fillId="10" borderId="0" xfId="0" applyFont="1" applyFill="1" applyBorder="1" applyAlignment="1" applyProtection="1">
      <alignment horizontal="left" vertical="center" wrapText="1" indent="1"/>
      <protection locked="0"/>
    </xf>
    <xf numFmtId="0" fontId="23" fillId="10" borderId="0" xfId="0" applyFont="1" applyFill="1" applyBorder="1" applyAlignment="1" applyProtection="1">
      <alignment horizontal="center" vertical="center" wrapText="1"/>
      <protection locked="0"/>
    </xf>
    <xf numFmtId="0" fontId="23" fillId="10" borderId="57" xfId="0" applyFont="1" applyFill="1" applyBorder="1" applyAlignment="1" applyProtection="1">
      <alignment horizontal="center" vertical="center" wrapText="1"/>
      <protection locked="0"/>
    </xf>
    <xf numFmtId="0" fontId="18" fillId="10" borderId="58" xfId="0" applyFont="1" applyFill="1" applyBorder="1" applyAlignment="1" applyProtection="1">
      <alignment horizontal="center" vertical="center" textRotation="255"/>
      <protection locked="0"/>
    </xf>
    <xf numFmtId="0" fontId="18" fillId="10" borderId="59" xfId="0" applyFont="1" applyFill="1" applyBorder="1" applyAlignment="1" applyProtection="1">
      <alignment horizontal="center" vertical="center" textRotation="255"/>
      <protection locked="0"/>
    </xf>
    <xf numFmtId="0" fontId="23" fillId="10" borderId="59" xfId="0" applyFont="1" applyFill="1" applyBorder="1" applyAlignment="1" applyProtection="1">
      <alignment horizontal="left" vertical="center" wrapText="1" indent="1"/>
      <protection locked="0"/>
    </xf>
    <xf numFmtId="0" fontId="23" fillId="10" borderId="59" xfId="0" applyFont="1" applyFill="1" applyBorder="1" applyAlignment="1" applyProtection="1">
      <alignment horizontal="center" vertical="center" wrapText="1"/>
      <protection locked="0"/>
    </xf>
    <xf numFmtId="0" fontId="23" fillId="10" borderId="60" xfId="0" applyFont="1" applyFill="1" applyBorder="1" applyAlignment="1" applyProtection="1">
      <alignment horizontal="center" vertical="center" wrapText="1"/>
      <protection locked="0"/>
    </xf>
    <xf numFmtId="0" fontId="16" fillId="10" borderId="1" xfId="0" applyFont="1" applyFill="1" applyBorder="1" applyAlignment="1" applyProtection="1">
      <alignment vertical="center" wrapText="1"/>
      <protection locked="0"/>
    </xf>
    <xf numFmtId="0" fontId="16" fillId="10" borderId="2" xfId="0" applyFont="1" applyFill="1" applyBorder="1" applyAlignment="1" applyProtection="1">
      <alignment vertical="center" wrapText="1"/>
      <protection locked="0"/>
    </xf>
    <xf numFmtId="0" fontId="16" fillId="10" borderId="3" xfId="0" applyFont="1" applyFill="1" applyBorder="1" applyAlignment="1" applyProtection="1">
      <alignment vertical="center" wrapText="1"/>
      <protection locked="0"/>
    </xf>
    <xf numFmtId="0" fontId="14" fillId="10" borderId="0" xfId="0" applyFont="1" applyFill="1" applyBorder="1" applyAlignment="1">
      <alignment vertical="center" wrapText="1"/>
    </xf>
    <xf numFmtId="0" fontId="14" fillId="10" borderId="57" xfId="0" applyFont="1" applyFill="1" applyBorder="1" applyAlignment="1">
      <alignment vertical="center" wrapText="1"/>
    </xf>
    <xf numFmtId="0" fontId="37" fillId="10" borderId="0" xfId="0" applyFont="1" applyFill="1" applyBorder="1" applyAlignment="1" applyProtection="1">
      <alignment vertical="center" wrapText="1"/>
      <protection/>
    </xf>
    <xf numFmtId="0" fontId="37" fillId="10" borderId="57" xfId="0" applyFont="1" applyFill="1" applyBorder="1" applyAlignment="1" applyProtection="1">
      <alignment vertical="center" wrapText="1"/>
      <protection/>
    </xf>
    <xf numFmtId="0" fontId="14" fillId="10" borderId="0" xfId="0" applyFont="1" applyFill="1" applyBorder="1" applyAlignment="1" applyProtection="1">
      <alignment horizontal="left" vertical="top" wrapText="1"/>
      <protection/>
    </xf>
    <xf numFmtId="0" fontId="14" fillId="10" borderId="57" xfId="0" applyFont="1" applyFill="1" applyBorder="1" applyAlignment="1" applyProtection="1">
      <alignment horizontal="left" vertical="top" wrapText="1"/>
      <protection/>
    </xf>
    <xf numFmtId="0" fontId="14" fillId="10" borderId="0" xfId="0" applyFont="1" applyFill="1" applyBorder="1" applyAlignment="1" applyProtection="1">
      <alignment vertical="center" wrapText="1"/>
      <protection/>
    </xf>
    <xf numFmtId="0" fontId="14" fillId="10" borderId="57" xfId="0" applyFont="1" applyFill="1" applyBorder="1" applyAlignment="1" applyProtection="1">
      <alignment vertical="center" wrapText="1"/>
      <protection/>
    </xf>
    <xf numFmtId="0" fontId="12" fillId="10" borderId="0" xfId="0" applyFont="1" applyFill="1" applyBorder="1" applyAlignment="1" applyProtection="1">
      <alignment horizontal="left" vertical="top" wrapText="1"/>
      <protection/>
    </xf>
    <xf numFmtId="0" fontId="12" fillId="10" borderId="57" xfId="0" applyFont="1" applyFill="1" applyBorder="1" applyAlignment="1" applyProtection="1">
      <alignment horizontal="left" vertical="top" wrapText="1"/>
      <protection/>
    </xf>
    <xf numFmtId="0" fontId="30" fillId="10" borderId="0" xfId="0" applyFont="1" applyFill="1" applyBorder="1" applyAlignment="1" applyProtection="1">
      <alignment vertical="center" wrapText="1"/>
      <protection/>
    </xf>
    <xf numFmtId="0" fontId="30" fillId="10" borderId="57" xfId="0" applyFont="1" applyFill="1" applyBorder="1" applyAlignment="1" applyProtection="1">
      <alignment vertical="center" wrapText="1"/>
      <protection/>
    </xf>
    <xf numFmtId="0" fontId="12" fillId="10" borderId="59" xfId="0" applyFont="1" applyFill="1" applyBorder="1" applyAlignment="1" applyProtection="1">
      <alignment horizontal="left" vertical="top" wrapText="1"/>
      <protection/>
    </xf>
    <xf numFmtId="0" fontId="12" fillId="10" borderId="60" xfId="0" applyFont="1" applyFill="1" applyBorder="1" applyAlignment="1" applyProtection="1">
      <alignment horizontal="left" vertical="top" wrapText="1"/>
      <protection/>
    </xf>
    <xf numFmtId="49" fontId="12" fillId="10" borderId="0" xfId="0" applyNumberFormat="1" applyFont="1" applyFill="1" applyBorder="1" applyAlignment="1" applyProtection="1">
      <alignment vertical="center"/>
      <protection/>
    </xf>
    <xf numFmtId="49" fontId="12" fillId="10" borderId="59" xfId="0" applyNumberFormat="1" applyFont="1" applyFill="1" applyBorder="1" applyAlignment="1" applyProtection="1">
      <alignment vertical="center"/>
      <protection/>
    </xf>
    <xf numFmtId="0" fontId="31" fillId="10" borderId="0" xfId="0" applyFont="1" applyFill="1" applyBorder="1" applyAlignment="1">
      <alignment vertical="center" wrapText="1"/>
    </xf>
    <xf numFmtId="0" fontId="31" fillId="10" borderId="57" xfId="0" applyFont="1" applyFill="1" applyBorder="1" applyAlignment="1">
      <alignment vertical="center" wrapText="1"/>
    </xf>
    <xf numFmtId="0" fontId="30" fillId="10" borderId="0" xfId="0" applyFont="1" applyFill="1" applyBorder="1" applyAlignment="1">
      <alignment vertical="center" wrapText="1"/>
    </xf>
    <xf numFmtId="0" fontId="30" fillId="10" borderId="57" xfId="0" applyFont="1" applyFill="1" applyBorder="1" applyAlignment="1">
      <alignment vertical="center" wrapText="1"/>
    </xf>
    <xf numFmtId="0" fontId="30" fillId="10" borderId="0" xfId="0" applyFont="1" applyFill="1" applyBorder="1" applyAlignment="1">
      <alignment horizontal="left" vertical="center"/>
    </xf>
    <xf numFmtId="0" fontId="30" fillId="10" borderId="57" xfId="0" applyFont="1" applyFill="1" applyBorder="1" applyAlignment="1">
      <alignment horizontal="left" vertical="center"/>
    </xf>
    <xf numFmtId="0" fontId="40" fillId="10" borderId="0" xfId="0" applyFont="1" applyFill="1" applyBorder="1" applyAlignment="1">
      <alignment horizontal="left" vertical="top" wrapText="1"/>
    </xf>
    <xf numFmtId="0" fontId="40" fillId="10" borderId="57" xfId="0" applyFont="1" applyFill="1" applyBorder="1" applyAlignment="1">
      <alignment horizontal="left" vertical="top" wrapText="1"/>
    </xf>
    <xf numFmtId="0" fontId="31" fillId="10" borderId="0" xfId="0" applyFont="1" applyFill="1" applyBorder="1" applyAlignment="1">
      <alignment horizontal="left" vertical="top" wrapText="1"/>
    </xf>
    <xf numFmtId="0" fontId="31" fillId="10" borderId="0" xfId="0" applyFont="1" applyFill="1" applyBorder="1" applyAlignment="1">
      <alignment horizontal="center" vertical="center" wrapText="1"/>
    </xf>
    <xf numFmtId="0" fontId="12" fillId="10" borderId="59" xfId="0" applyFont="1" applyFill="1" applyBorder="1" applyAlignment="1">
      <alignment horizontal="left" vertical="top" wrapText="1"/>
    </xf>
    <xf numFmtId="0" fontId="3" fillId="0" borderId="0" xfId="0" applyFont="1" applyFill="1" applyAlignment="1" applyProtection="1">
      <alignment/>
      <protection locked="0"/>
    </xf>
    <xf numFmtId="0" fontId="12" fillId="10" borderId="0" xfId="0" applyFont="1" applyFill="1" applyBorder="1" applyAlignment="1" applyProtection="1">
      <alignment horizontal="left" vertical="top" wrapText="1"/>
      <protection locked="0"/>
    </xf>
    <xf numFmtId="0" fontId="11" fillId="10" borderId="0" xfId="0" applyFont="1" applyFill="1" applyBorder="1" applyAlignment="1" applyProtection="1">
      <alignment horizontal="left" vertical="top" wrapText="1"/>
      <protection locked="0"/>
    </xf>
    <xf numFmtId="0" fontId="21" fillId="10" borderId="0" xfId="0" applyFont="1" applyFill="1" applyBorder="1" applyAlignment="1" applyProtection="1">
      <alignment horizontal="center" vertical="center" shrinkToFit="1"/>
      <protection/>
    </xf>
    <xf numFmtId="0" fontId="11" fillId="10" borderId="0" xfId="0" applyFont="1" applyFill="1" applyBorder="1" applyAlignment="1" applyProtection="1">
      <alignment horizontal="center" vertical="center" shrinkToFit="1"/>
      <protection locked="0"/>
    </xf>
    <xf numFmtId="0" fontId="21" fillId="0" borderId="25" xfId="0" applyFont="1" applyFill="1" applyBorder="1" applyAlignment="1">
      <alignment horizontal="left" vertical="center" indent="1" shrinkToFit="1"/>
    </xf>
    <xf numFmtId="0" fontId="21" fillId="10" borderId="61" xfId="0" applyFont="1" applyFill="1" applyBorder="1" applyAlignment="1" applyProtection="1">
      <alignment horizontal="center" vertical="center" shrinkToFit="1"/>
      <protection/>
    </xf>
    <xf numFmtId="0" fontId="12" fillId="0" borderId="62"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1" fillId="10" borderId="61" xfId="0" applyFont="1" applyFill="1" applyBorder="1" applyAlignment="1" applyProtection="1">
      <alignment horizontal="center" vertical="center" wrapText="1"/>
      <protection/>
    </xf>
    <xf numFmtId="0" fontId="22" fillId="10" borderId="30" xfId="0" applyFont="1" applyFill="1" applyBorder="1" applyAlignment="1" applyProtection="1">
      <alignment horizontal="center" vertical="center" wrapText="1"/>
      <protection locked="0"/>
    </xf>
    <xf numFmtId="0" fontId="22" fillId="0" borderId="14"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11" fillId="10" borderId="14" xfId="0" applyFont="1" applyFill="1" applyBorder="1" applyAlignment="1" applyProtection="1">
      <alignment horizontal="center" vertical="center" wrapText="1"/>
      <protection locked="0"/>
    </xf>
    <xf numFmtId="0" fontId="11" fillId="10" borderId="26" xfId="0" applyFont="1" applyFill="1" applyBorder="1" applyAlignment="1" applyProtection="1">
      <alignment horizontal="center" vertical="center" wrapText="1"/>
      <protection locked="0"/>
    </xf>
    <xf numFmtId="0" fontId="12" fillId="0" borderId="14"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63" xfId="0" applyFont="1" applyFill="1" applyBorder="1" applyAlignment="1">
      <alignment horizontal="center" vertical="center" wrapText="1"/>
    </xf>
    <xf numFmtId="0" fontId="12" fillId="10" borderId="14" xfId="0" applyFont="1" applyFill="1" applyBorder="1" applyAlignment="1" applyProtection="1">
      <alignment horizontal="center" vertical="center" shrinkToFit="1"/>
      <protection locked="0"/>
    </xf>
    <xf numFmtId="0" fontId="12" fillId="10" borderId="9" xfId="0" applyFont="1" applyFill="1" applyBorder="1" applyAlignment="1" applyProtection="1">
      <alignment horizontal="center" vertical="center" shrinkToFit="1"/>
      <protection locked="0"/>
    </xf>
    <xf numFmtId="0" fontId="12" fillId="10" borderId="63" xfId="0" applyFont="1" applyFill="1" applyBorder="1" applyAlignment="1" applyProtection="1">
      <alignment horizontal="center" vertical="center" shrinkToFit="1"/>
      <protection locked="0"/>
    </xf>
    <xf numFmtId="0" fontId="22" fillId="10" borderId="15" xfId="0" applyFont="1" applyFill="1" applyBorder="1" applyAlignment="1" applyProtection="1">
      <alignment horizontal="center" vertical="center" wrapText="1"/>
      <protection locked="0"/>
    </xf>
    <xf numFmtId="0" fontId="22" fillId="10" borderId="52" xfId="0" applyFont="1" applyFill="1" applyBorder="1" applyAlignment="1" applyProtection="1">
      <alignment horizontal="center" vertical="center" wrapText="1"/>
      <protection locked="0"/>
    </xf>
    <xf numFmtId="0" fontId="21" fillId="0" borderId="9" xfId="0" applyFont="1" applyFill="1" applyBorder="1" applyAlignment="1">
      <alignment horizontal="left" vertical="center" indent="1" shrinkToFit="1"/>
    </xf>
    <xf numFmtId="0" fontId="21" fillId="0" borderId="26" xfId="0" applyFont="1" applyFill="1" applyBorder="1" applyAlignment="1">
      <alignment horizontal="left" vertical="center" indent="1" shrinkToFit="1"/>
    </xf>
    <xf numFmtId="0" fontId="22" fillId="0" borderId="15"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11" fillId="10" borderId="10" xfId="0" applyFont="1" applyFill="1" applyBorder="1" applyAlignment="1" applyProtection="1">
      <alignment horizontal="center" vertical="center" wrapText="1"/>
      <protection locked="0"/>
    </xf>
    <xf numFmtId="0" fontId="22" fillId="10" borderId="14" xfId="0" applyFont="1" applyFill="1" applyBorder="1" applyAlignment="1" applyProtection="1">
      <alignment horizontal="center" vertical="center" wrapText="1"/>
      <protection locked="0"/>
    </xf>
    <xf numFmtId="0" fontId="22" fillId="10" borderId="9" xfId="0" applyFont="1" applyFill="1" applyBorder="1" applyAlignment="1" applyProtection="1">
      <alignment horizontal="center" vertical="center" wrapText="1"/>
      <protection locked="0"/>
    </xf>
    <xf numFmtId="0" fontId="22" fillId="10" borderId="26" xfId="0" applyFont="1" applyFill="1" applyBorder="1" applyAlignment="1" applyProtection="1">
      <alignment horizontal="center" vertical="center" wrapText="1"/>
      <protection locked="0"/>
    </xf>
    <xf numFmtId="0" fontId="23" fillId="0" borderId="32"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11" fillId="10" borderId="64" xfId="0" applyFont="1" applyFill="1" applyBorder="1" applyAlignment="1" applyProtection="1">
      <alignment horizontal="center" vertical="center" wrapText="1"/>
      <protection locked="0"/>
    </xf>
    <xf numFmtId="0" fontId="11" fillId="10" borderId="65" xfId="0" applyFont="1" applyFill="1" applyBorder="1" applyAlignment="1" applyProtection="1">
      <alignment horizontal="center" vertical="center" wrapText="1"/>
      <protection locked="0"/>
    </xf>
    <xf numFmtId="0" fontId="21" fillId="0" borderId="55" xfId="0" applyFont="1" applyFill="1" applyBorder="1" applyAlignment="1">
      <alignment horizontal="left" vertical="center" indent="1" shrinkToFit="1"/>
    </xf>
    <xf numFmtId="0" fontId="21" fillId="0" borderId="52" xfId="0" applyFont="1" applyFill="1" applyBorder="1" applyAlignment="1">
      <alignment horizontal="left" vertical="center" indent="1" shrinkToFit="1"/>
    </xf>
    <xf numFmtId="0" fontId="21" fillId="0" borderId="30" xfId="0" applyFont="1" applyFill="1" applyBorder="1" applyAlignment="1">
      <alignment horizontal="left" vertical="center" indent="1" shrinkToFit="1"/>
    </xf>
    <xf numFmtId="0" fontId="21" fillId="0" borderId="66" xfId="0" applyFont="1" applyFill="1" applyBorder="1" applyAlignment="1">
      <alignment horizontal="left" vertical="center" indent="1" shrinkToFit="1"/>
    </xf>
    <xf numFmtId="0" fontId="11" fillId="11" borderId="15" xfId="0" applyFont="1" applyFill="1" applyBorder="1" applyAlignment="1" applyProtection="1">
      <alignment horizontal="center" vertical="center" wrapText="1"/>
      <protection/>
    </xf>
    <xf numFmtId="0" fontId="11" fillId="11" borderId="67" xfId="0" applyFont="1" applyFill="1" applyBorder="1" applyAlignment="1" applyProtection="1">
      <alignment horizontal="center" vertical="center" wrapText="1"/>
      <protection/>
    </xf>
    <xf numFmtId="0" fontId="11" fillId="11" borderId="14" xfId="0" applyFont="1" applyFill="1" applyBorder="1" applyAlignment="1" applyProtection="1">
      <alignment horizontal="center" vertical="center" wrapText="1"/>
      <protection/>
    </xf>
    <xf numFmtId="0" fontId="11" fillId="11" borderId="63" xfId="0" applyFont="1" applyFill="1" applyBorder="1" applyAlignment="1" applyProtection="1">
      <alignment horizontal="center" vertical="center" wrapText="1"/>
      <protection/>
    </xf>
    <xf numFmtId="0" fontId="11" fillId="11" borderId="5" xfId="0" applyFont="1" applyFill="1" applyBorder="1" applyAlignment="1" applyProtection="1">
      <alignment horizontal="center" vertical="center" wrapText="1"/>
      <protection/>
    </xf>
    <xf numFmtId="0" fontId="11" fillId="11" borderId="68" xfId="0" applyFont="1" applyFill="1" applyBorder="1" applyAlignment="1" applyProtection="1">
      <alignment horizontal="center" vertical="center" wrapText="1"/>
      <protection/>
    </xf>
    <xf numFmtId="0" fontId="11" fillId="11" borderId="19" xfId="0" applyFont="1" applyFill="1" applyBorder="1" applyAlignment="1" applyProtection="1">
      <alignment horizontal="center" vertical="center" wrapText="1"/>
      <protection/>
    </xf>
    <xf numFmtId="0" fontId="11" fillId="11" borderId="69" xfId="0" applyFont="1" applyFill="1" applyBorder="1" applyAlignment="1" applyProtection="1">
      <alignment horizontal="center" vertical="center" wrapText="1"/>
      <protection/>
    </xf>
    <xf numFmtId="0" fontId="11" fillId="10" borderId="5" xfId="0" applyFont="1" applyFill="1" applyBorder="1" applyAlignment="1" applyProtection="1">
      <alignment horizontal="center" vertical="center" wrapText="1"/>
      <protection locked="0"/>
    </xf>
    <xf numFmtId="0" fontId="12" fillId="0" borderId="70" xfId="0" applyFont="1" applyFill="1" applyBorder="1" applyAlignment="1">
      <alignment horizontal="center" vertical="center" wrapText="1"/>
    </xf>
    <xf numFmtId="0" fontId="12" fillId="0" borderId="71" xfId="0" applyFont="1" applyFill="1" applyBorder="1" applyAlignment="1">
      <alignment horizontal="center" vertical="center" wrapText="1"/>
    </xf>
    <xf numFmtId="0" fontId="21" fillId="0" borderId="43" xfId="0" applyFont="1" applyFill="1" applyBorder="1" applyAlignment="1">
      <alignment horizontal="center" vertical="center" shrinkToFit="1"/>
    </xf>
    <xf numFmtId="0" fontId="21" fillId="0" borderId="44" xfId="0" applyFont="1" applyFill="1" applyBorder="1" applyAlignment="1">
      <alignment horizontal="center" vertical="center" shrinkToFit="1"/>
    </xf>
    <xf numFmtId="0" fontId="21" fillId="0" borderId="72" xfId="0" applyFont="1" applyFill="1" applyBorder="1" applyAlignment="1">
      <alignment horizontal="center" vertical="center" shrinkToFit="1"/>
    </xf>
    <xf numFmtId="0" fontId="11" fillId="0" borderId="3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21" fillId="0" borderId="73" xfId="0" applyFont="1" applyFill="1" applyBorder="1" applyAlignment="1">
      <alignment horizontal="center" vertical="center" wrapText="1"/>
    </xf>
    <xf numFmtId="0" fontId="12" fillId="0" borderId="74"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10" borderId="0" xfId="0" applyFont="1" applyFill="1" applyBorder="1" applyAlignment="1" applyProtection="1">
      <alignment horizontal="center" vertical="center" shrinkToFit="1"/>
      <protection locked="0"/>
    </xf>
    <xf numFmtId="0" fontId="12" fillId="10" borderId="75" xfId="0" applyFont="1" applyFill="1" applyBorder="1" applyAlignment="1" applyProtection="1">
      <alignment horizontal="center" vertical="center" shrinkToFit="1"/>
      <protection locked="0"/>
    </xf>
    <xf numFmtId="0" fontId="12" fillId="10" borderId="52" xfId="0" applyFont="1" applyFill="1" applyBorder="1" applyAlignment="1" applyProtection="1">
      <alignment horizontal="center" vertical="center" shrinkToFit="1"/>
      <protection locked="0"/>
    </xf>
    <xf numFmtId="0" fontId="12" fillId="10" borderId="30" xfId="0" applyFont="1" applyFill="1" applyBorder="1" applyAlignment="1" applyProtection="1">
      <alignment horizontal="center" vertical="center" shrinkToFit="1"/>
      <protection locked="0"/>
    </xf>
    <xf numFmtId="0" fontId="11" fillId="0" borderId="70"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23" fillId="0" borderId="37" xfId="0" applyFont="1" applyFill="1" applyBorder="1" applyAlignment="1">
      <alignment horizontal="center" vertical="center" wrapText="1"/>
    </xf>
    <xf numFmtId="0" fontId="23" fillId="0" borderId="76" xfId="0" applyFont="1" applyFill="1" applyBorder="1" applyAlignment="1">
      <alignment horizontal="center" vertical="center" wrapText="1"/>
    </xf>
    <xf numFmtId="0" fontId="21" fillId="0" borderId="77" xfId="0" applyFont="1" applyFill="1" applyBorder="1" applyAlignment="1">
      <alignment horizontal="center" vertical="center" wrapText="1"/>
    </xf>
    <xf numFmtId="0" fontId="21" fillId="0" borderId="78" xfId="0" applyFont="1" applyFill="1" applyBorder="1" applyAlignment="1">
      <alignment horizontal="center" vertical="center" wrapText="1"/>
    </xf>
    <xf numFmtId="0" fontId="21" fillId="0" borderId="79"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5" xfId="0" applyFont="1" applyFill="1" applyBorder="1" applyAlignment="1">
      <alignment horizontal="center" vertical="center" wrapText="1"/>
    </xf>
    <xf numFmtId="0" fontId="21" fillId="0" borderId="58" xfId="0" applyFont="1" applyFill="1" applyBorder="1" applyAlignment="1">
      <alignment horizontal="center" vertical="center" wrapText="1"/>
    </xf>
    <xf numFmtId="0" fontId="21" fillId="0" borderId="59" xfId="0" applyFont="1" applyFill="1" applyBorder="1" applyAlignment="1">
      <alignment horizontal="center" vertical="center" wrapText="1"/>
    </xf>
    <xf numFmtId="0" fontId="12" fillId="10" borderId="4" xfId="0" applyFont="1" applyFill="1" applyBorder="1" applyAlignment="1" applyProtection="1">
      <alignment horizontal="center" vertical="center" shrinkToFit="1"/>
      <protection/>
    </xf>
    <xf numFmtId="0" fontId="12" fillId="10" borderId="0" xfId="0" applyFont="1" applyFill="1" applyBorder="1" applyAlignment="1" applyProtection="1">
      <alignment horizontal="center" vertical="center" shrinkToFit="1"/>
      <protection/>
    </xf>
    <xf numFmtId="0" fontId="12" fillId="10" borderId="80" xfId="0" applyFont="1" applyFill="1" applyBorder="1" applyAlignment="1" applyProtection="1">
      <alignment horizontal="center" vertical="center" shrinkToFit="1"/>
      <protection/>
    </xf>
    <xf numFmtId="0" fontId="12" fillId="10" borderId="52" xfId="0" applyFont="1" applyFill="1" applyBorder="1" applyAlignment="1" applyProtection="1">
      <alignment horizontal="center" vertical="center" shrinkToFit="1"/>
      <protection/>
    </xf>
    <xf numFmtId="0" fontId="21" fillId="10" borderId="78" xfId="0" applyFont="1" applyFill="1" applyBorder="1" applyAlignment="1" applyProtection="1">
      <alignment horizontal="center" vertical="center" shrinkToFit="1"/>
      <protection locked="0"/>
    </xf>
    <xf numFmtId="0" fontId="21" fillId="10" borderId="79" xfId="0" applyFont="1" applyFill="1" applyBorder="1" applyAlignment="1" applyProtection="1">
      <alignment horizontal="center" vertical="center" shrinkToFit="1"/>
      <protection locked="0"/>
    </xf>
    <xf numFmtId="0" fontId="21" fillId="10" borderId="75" xfId="0" applyFont="1" applyFill="1" applyBorder="1" applyAlignment="1" applyProtection="1">
      <alignment horizontal="center" vertical="center" shrinkToFit="1"/>
      <protection locked="0"/>
    </xf>
    <xf numFmtId="0" fontId="21" fillId="10" borderId="52" xfId="0" applyFont="1" applyFill="1" applyBorder="1" applyAlignment="1" applyProtection="1">
      <alignment horizontal="center" vertical="center" shrinkToFit="1"/>
      <protection/>
    </xf>
    <xf numFmtId="0" fontId="11" fillId="10" borderId="52" xfId="0" applyFont="1" applyFill="1" applyBorder="1" applyAlignment="1" applyProtection="1">
      <alignment horizontal="center" vertical="center" shrinkToFit="1"/>
      <protection locked="0"/>
    </xf>
    <xf numFmtId="0" fontId="11" fillId="10" borderId="0" xfId="0" applyFont="1" applyFill="1" applyBorder="1" applyAlignment="1" applyProtection="1">
      <alignment horizontal="center" vertical="center" wrapText="1"/>
      <protection/>
    </xf>
    <xf numFmtId="0" fontId="11" fillId="10" borderId="75" xfId="0" applyFont="1" applyFill="1" applyBorder="1" applyAlignment="1" applyProtection="1">
      <alignment horizontal="center" vertical="center" wrapText="1"/>
      <protection/>
    </xf>
    <xf numFmtId="0" fontId="12" fillId="10" borderId="77" xfId="0" applyFont="1" applyFill="1" applyBorder="1" applyAlignment="1" applyProtection="1">
      <alignment horizontal="center" vertical="center" shrinkToFit="1"/>
      <protection/>
    </xf>
    <xf numFmtId="0" fontId="12" fillId="10" borderId="78" xfId="0" applyFont="1" applyFill="1" applyBorder="1" applyAlignment="1" applyProtection="1">
      <alignment horizontal="center" vertical="center" shrinkToFit="1"/>
      <protection/>
    </xf>
    <xf numFmtId="49" fontId="11" fillId="10" borderId="52" xfId="0" applyNumberFormat="1" applyFont="1" applyFill="1" applyBorder="1" applyAlignment="1" applyProtection="1">
      <alignment horizontal="center" vertical="center" shrinkToFit="1"/>
      <protection locked="0"/>
    </xf>
    <xf numFmtId="49" fontId="11" fillId="10" borderId="30" xfId="0" applyNumberFormat="1" applyFont="1" applyFill="1" applyBorder="1" applyAlignment="1" applyProtection="1">
      <alignment horizontal="center" vertical="center" shrinkToFit="1"/>
      <protection locked="0"/>
    </xf>
    <xf numFmtId="0" fontId="21" fillId="10" borderId="15" xfId="0" applyFont="1" applyFill="1" applyBorder="1" applyAlignment="1" applyProtection="1">
      <alignment horizontal="center" vertical="center" shrinkToFit="1"/>
      <protection/>
    </xf>
    <xf numFmtId="0" fontId="21" fillId="10" borderId="0" xfId="0" applyFont="1" applyFill="1" applyBorder="1" applyAlignment="1" applyProtection="1">
      <alignment horizontal="center" vertical="center" shrinkToFit="1"/>
      <protection locked="0"/>
    </xf>
    <xf numFmtId="0" fontId="21" fillId="10" borderId="57" xfId="0" applyFont="1" applyFill="1" applyBorder="1" applyAlignment="1" applyProtection="1">
      <alignment horizontal="center" vertical="center" shrinkToFit="1"/>
      <protection locked="0"/>
    </xf>
    <xf numFmtId="49" fontId="11" fillId="10" borderId="15" xfId="0" applyNumberFormat="1" applyFont="1" applyFill="1" applyBorder="1" applyAlignment="1" applyProtection="1">
      <alignment horizontal="center" vertical="center" shrinkToFit="1"/>
      <protection locked="0"/>
    </xf>
    <xf numFmtId="0" fontId="0" fillId="0" borderId="0" xfId="0" applyFont="1" applyFill="1" applyAlignment="1">
      <alignment vertical="center"/>
    </xf>
    <xf numFmtId="0" fontId="0" fillId="0" borderId="0" xfId="0" applyFont="1" applyFill="1" applyAlignment="1" applyProtection="1">
      <alignment vertical="center"/>
      <protection locked="0"/>
    </xf>
    <xf numFmtId="0" fontId="0" fillId="0" borderId="4"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Alignment="1">
      <alignment vertical="center"/>
    </xf>
    <xf numFmtId="0" fontId="0" fillId="0" borderId="0" xfId="0" applyFont="1" applyAlignment="1">
      <alignment vertical="center"/>
    </xf>
    <xf numFmtId="0" fontId="0" fillId="10" borderId="4" xfId="0" applyFont="1" applyFill="1" applyBorder="1" applyAlignment="1">
      <alignment vertical="center"/>
    </xf>
    <xf numFmtId="0" fontId="0" fillId="10" borderId="0" xfId="0" applyFont="1" applyFill="1" applyBorder="1" applyAlignment="1">
      <alignment vertical="center"/>
    </xf>
    <xf numFmtId="0" fontId="0" fillId="10" borderId="57" xfId="0" applyFont="1" applyFill="1" applyBorder="1" applyAlignment="1">
      <alignment vertical="center"/>
    </xf>
    <xf numFmtId="0" fontId="0" fillId="10" borderId="4" xfId="0" applyFont="1" applyFill="1" applyBorder="1" applyAlignment="1">
      <alignment vertical="center"/>
    </xf>
    <xf numFmtId="0" fontId="0" fillId="10" borderId="0" xfId="0" applyFont="1" applyFill="1" applyBorder="1" applyAlignment="1">
      <alignment vertical="center"/>
    </xf>
    <xf numFmtId="0" fontId="0" fillId="10" borderId="57" xfId="0" applyFont="1" applyFill="1" applyBorder="1" applyAlignment="1">
      <alignment vertical="center"/>
    </xf>
    <xf numFmtId="0" fontId="0" fillId="10" borderId="58" xfId="0" applyFont="1" applyFill="1" applyBorder="1" applyAlignment="1">
      <alignment vertical="center"/>
    </xf>
    <xf numFmtId="0" fontId="0" fillId="10" borderId="59" xfId="0" applyFont="1" applyFill="1" applyBorder="1" applyAlignment="1">
      <alignment vertical="center"/>
    </xf>
    <xf numFmtId="0" fontId="0" fillId="10" borderId="60" xfId="0" applyFont="1" applyFill="1" applyBorder="1" applyAlignment="1">
      <alignment vertical="center"/>
    </xf>
    <xf numFmtId="0" fontId="0" fillId="0" borderId="4" xfId="0" applyFont="1" applyBorder="1" applyAlignment="1">
      <alignment vertical="center"/>
    </xf>
    <xf numFmtId="0" fontId="0" fillId="0" borderId="0" xfId="0" applyFont="1" applyBorder="1" applyAlignment="1">
      <alignment vertical="center"/>
    </xf>
    <xf numFmtId="0" fontId="0" fillId="0" borderId="57" xfId="0" applyFont="1" applyBorder="1" applyAlignment="1">
      <alignment vertical="center"/>
    </xf>
    <xf numFmtId="0" fontId="0" fillId="0" borderId="4" xfId="0" applyFont="1" applyBorder="1" applyAlignment="1">
      <alignment vertical="center"/>
    </xf>
    <xf numFmtId="0" fontId="0" fillId="0" borderId="0" xfId="0" applyFont="1" applyBorder="1" applyAlignment="1">
      <alignment vertical="center"/>
    </xf>
    <xf numFmtId="49" fontId="0" fillId="10" borderId="0" xfId="0" applyNumberFormat="1" applyFont="1" applyFill="1" applyBorder="1" applyAlignment="1">
      <alignment vertical="center"/>
    </xf>
    <xf numFmtId="0" fontId="0" fillId="10" borderId="81" xfId="0" applyFont="1" applyFill="1" applyBorder="1" applyAlignment="1">
      <alignment vertical="center"/>
    </xf>
    <xf numFmtId="0" fontId="0" fillId="10" borderId="82" xfId="0" applyFont="1" applyFill="1" applyBorder="1" applyAlignment="1">
      <alignment vertical="center"/>
    </xf>
    <xf numFmtId="0" fontId="0" fillId="10" borderId="83" xfId="0" applyFont="1" applyFill="1" applyBorder="1" applyAlignment="1">
      <alignment vertical="center"/>
    </xf>
    <xf numFmtId="0" fontId="0" fillId="0" borderId="84" xfId="0" applyFont="1" applyBorder="1" applyAlignment="1" applyProtection="1">
      <alignment vertical="center"/>
      <protection locked="0"/>
    </xf>
    <xf numFmtId="0" fontId="0" fillId="0" borderId="85" xfId="0" applyFont="1" applyBorder="1" applyAlignment="1" applyProtection="1">
      <alignment vertical="center"/>
      <protection locked="0"/>
    </xf>
    <xf numFmtId="0" fontId="0" fillId="0" borderId="86" xfId="0" applyFont="1" applyBorder="1" applyAlignment="1" applyProtection="1">
      <alignment vertical="center"/>
      <protection locked="0"/>
    </xf>
    <xf numFmtId="0" fontId="0" fillId="0" borderId="4"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57" xfId="0" applyFont="1" applyBorder="1" applyAlignment="1" applyProtection="1">
      <alignment vertical="center"/>
      <protection locked="0"/>
    </xf>
    <xf numFmtId="0" fontId="0" fillId="0" borderId="4" xfId="0" applyFont="1" applyBorder="1" applyAlignment="1" applyProtection="1">
      <alignment vertical="center"/>
      <protection locked="0"/>
    </xf>
    <xf numFmtId="0" fontId="0" fillId="10" borderId="4" xfId="0" applyFont="1" applyFill="1" applyBorder="1" applyAlignment="1" applyProtection="1">
      <alignment vertical="center"/>
      <protection locked="0"/>
    </xf>
    <xf numFmtId="0" fontId="35" fillId="10" borderId="0" xfId="0" applyFont="1" applyFill="1" applyBorder="1" applyAlignment="1" applyProtection="1">
      <alignment/>
      <protection locked="0"/>
    </xf>
    <xf numFmtId="0" fontId="0" fillId="10" borderId="0" xfId="0" applyFont="1" applyFill="1" applyBorder="1" applyAlignment="1" applyProtection="1">
      <alignment vertical="center"/>
      <protection locked="0"/>
    </xf>
    <xf numFmtId="0" fontId="0" fillId="10" borderId="57" xfId="0" applyFont="1" applyFill="1" applyBorder="1" applyAlignment="1" applyProtection="1">
      <alignment vertical="center"/>
      <protection locked="0"/>
    </xf>
    <xf numFmtId="49" fontId="12" fillId="10" borderId="0" xfId="0" applyNumberFormat="1" applyFont="1" applyFill="1" applyBorder="1" applyAlignment="1" applyProtection="1">
      <alignment vertical="center"/>
      <protection locked="0"/>
    </xf>
    <xf numFmtId="0" fontId="0" fillId="10" borderId="0" xfId="0" applyFont="1" applyFill="1" applyBorder="1" applyAlignment="1" applyProtection="1">
      <alignment vertical="center"/>
      <protection locked="0"/>
    </xf>
    <xf numFmtId="0" fontId="0" fillId="10" borderId="57" xfId="0" applyFont="1" applyFill="1" applyBorder="1" applyAlignment="1" applyProtection="1">
      <alignment vertical="center"/>
      <protection locked="0"/>
    </xf>
    <xf numFmtId="0" fontId="0" fillId="10" borderId="4" xfId="0" applyFont="1" applyFill="1" applyBorder="1" applyAlignment="1" applyProtection="1">
      <alignment vertical="center"/>
      <protection locked="0"/>
    </xf>
    <xf numFmtId="49" fontId="44" fillId="10" borderId="0" xfId="0" applyNumberFormat="1" applyFont="1" applyFill="1" applyBorder="1" applyAlignment="1" applyProtection="1">
      <alignment vertical="center"/>
      <protection locked="0"/>
    </xf>
    <xf numFmtId="0" fontId="44" fillId="10" borderId="0" xfId="0" applyFont="1" applyFill="1" applyBorder="1" applyAlignment="1" applyProtection="1">
      <alignment vertical="center"/>
      <protection locked="0"/>
    </xf>
    <xf numFmtId="0" fontId="0" fillId="11" borderId="4" xfId="0" applyFont="1" applyFill="1" applyBorder="1" applyAlignment="1" applyProtection="1">
      <alignment vertical="center"/>
      <protection/>
    </xf>
    <xf numFmtId="49" fontId="44" fillId="11" borderId="0" xfId="0" applyNumberFormat="1" applyFont="1" applyFill="1" applyBorder="1" applyAlignment="1" applyProtection="1">
      <alignment vertical="center"/>
      <protection/>
    </xf>
    <xf numFmtId="0" fontId="12" fillId="11" borderId="0" xfId="0" applyFont="1" applyFill="1" applyBorder="1" applyAlignment="1" applyProtection="1">
      <alignment horizontal="left" vertical="top" wrapText="1"/>
      <protection/>
    </xf>
    <xf numFmtId="0" fontId="0" fillId="11" borderId="0" xfId="0" applyFont="1" applyFill="1" applyBorder="1" applyAlignment="1" applyProtection="1">
      <alignment vertical="center"/>
      <protection/>
    </xf>
    <xf numFmtId="0" fontId="0" fillId="11" borderId="57" xfId="0" applyFont="1" applyFill="1" applyBorder="1" applyAlignment="1" applyProtection="1">
      <alignment vertical="center"/>
      <protection/>
    </xf>
    <xf numFmtId="49" fontId="0" fillId="11" borderId="0" xfId="0" applyNumberFormat="1" applyFont="1" applyFill="1" applyBorder="1" applyAlignment="1" applyProtection="1">
      <alignment vertical="center"/>
      <protection/>
    </xf>
    <xf numFmtId="0" fontId="0" fillId="11" borderId="81" xfId="0" applyFont="1" applyFill="1" applyBorder="1" applyAlignment="1" applyProtection="1">
      <alignment vertical="center"/>
      <protection/>
    </xf>
    <xf numFmtId="0" fontId="0" fillId="11" borderId="82" xfId="0" applyFont="1" applyFill="1" applyBorder="1" applyAlignment="1" applyProtection="1">
      <alignment vertical="center"/>
      <protection/>
    </xf>
    <xf numFmtId="0" fontId="0" fillId="11" borderId="83" xfId="0" applyFont="1" applyFill="1" applyBorder="1" applyAlignment="1" applyProtection="1">
      <alignment vertical="center"/>
      <protection/>
    </xf>
    <xf numFmtId="49" fontId="0" fillId="0" borderId="0" xfId="0" applyNumberFormat="1" applyFont="1" applyFill="1" applyBorder="1" applyAlignment="1">
      <alignment vertical="center"/>
    </xf>
    <xf numFmtId="0" fontId="0" fillId="10" borderId="81" xfId="0" applyFont="1" applyFill="1" applyBorder="1" applyAlignment="1" applyProtection="1">
      <alignment vertical="center"/>
      <protection locked="0"/>
    </xf>
    <xf numFmtId="0" fontId="0" fillId="10" borderId="82" xfId="0" applyFont="1" applyFill="1" applyBorder="1" applyAlignment="1" applyProtection="1">
      <alignment vertical="center"/>
      <protection locked="0"/>
    </xf>
    <xf numFmtId="0" fontId="0" fillId="10" borderId="83" xfId="0" applyFont="1" applyFill="1" applyBorder="1" applyAlignment="1" applyProtection="1">
      <alignment vertical="center"/>
      <protection locked="0"/>
    </xf>
    <xf numFmtId="0" fontId="0" fillId="0" borderId="4" xfId="0" applyFont="1" applyFill="1" applyBorder="1" applyAlignment="1">
      <alignment vertical="center"/>
    </xf>
    <xf numFmtId="0" fontId="0" fillId="0" borderId="57" xfId="0" applyFont="1" applyFill="1" applyBorder="1" applyAlignment="1">
      <alignment vertical="center"/>
    </xf>
    <xf numFmtId="0" fontId="0" fillId="10" borderId="58" xfId="0" applyFont="1" applyFill="1" applyBorder="1" applyAlignment="1">
      <alignment vertical="center"/>
    </xf>
    <xf numFmtId="0" fontId="0" fillId="10" borderId="59" xfId="0" applyFont="1" applyFill="1" applyBorder="1" applyAlignment="1">
      <alignment vertical="center"/>
    </xf>
    <xf numFmtId="181" fontId="22" fillId="10" borderId="9" xfId="0" applyNumberFormat="1" applyFont="1" applyFill="1" applyBorder="1" applyAlignment="1" applyProtection="1">
      <alignment horizontal="center" vertical="center" wrapText="1"/>
      <protection/>
    </xf>
    <xf numFmtId="0" fontId="22" fillId="10" borderId="9" xfId="0" applyFont="1" applyFill="1" applyBorder="1" applyAlignment="1" applyProtection="1">
      <alignment vertical="center" wrapText="1"/>
      <protection locked="0"/>
    </xf>
    <xf numFmtId="0" fontId="22" fillId="10" borderId="14" xfId="0" applyFont="1" applyFill="1" applyBorder="1" applyAlignment="1" applyProtection="1">
      <alignment vertical="center" wrapText="1"/>
      <protection locked="0"/>
    </xf>
    <xf numFmtId="0" fontId="22" fillId="10" borderId="22" xfId="0" applyFont="1" applyFill="1" applyBorder="1" applyAlignment="1" applyProtection="1">
      <alignment vertical="center" wrapText="1"/>
      <protection locked="0"/>
    </xf>
    <xf numFmtId="0" fontId="22" fillId="10" borderId="5" xfId="0" applyFont="1" applyFill="1" applyBorder="1" applyAlignment="1" applyProtection="1">
      <alignment vertical="center" wrapText="1"/>
      <protection locked="0"/>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57" xfId="0" applyFont="1" applyBorder="1" applyAlignment="1" applyProtection="1">
      <alignment vertical="center"/>
      <protection/>
    </xf>
    <xf numFmtId="0" fontId="0" fillId="10" borderId="4" xfId="0" applyFont="1" applyFill="1" applyBorder="1" applyAlignment="1" applyProtection="1">
      <alignment vertical="center"/>
      <protection/>
    </xf>
    <xf numFmtId="0" fontId="0" fillId="10" borderId="0" xfId="0" applyFont="1" applyFill="1" applyBorder="1" applyAlignment="1" applyProtection="1">
      <alignment vertical="center"/>
      <protection/>
    </xf>
    <xf numFmtId="0" fontId="0" fillId="10" borderId="57" xfId="0" applyFont="1" applyFill="1" applyBorder="1" applyAlignment="1" applyProtection="1">
      <alignment vertical="center"/>
      <protection/>
    </xf>
    <xf numFmtId="0" fontId="0" fillId="0" borderId="0" xfId="0" applyFont="1" applyFill="1" applyAlignment="1">
      <alignment vertical="center"/>
    </xf>
    <xf numFmtId="0" fontId="0" fillId="10" borderId="4" xfId="0" applyFont="1" applyFill="1" applyBorder="1" applyAlignment="1" applyProtection="1">
      <alignment vertical="center"/>
      <protection/>
    </xf>
    <xf numFmtId="49" fontId="0" fillId="10" borderId="0" xfId="0" applyNumberFormat="1" applyFont="1" applyFill="1" applyBorder="1" applyAlignment="1" applyProtection="1">
      <alignment vertical="center"/>
      <protection/>
    </xf>
    <xf numFmtId="0" fontId="0" fillId="10" borderId="0" xfId="0" applyFont="1" applyFill="1" applyBorder="1" applyAlignment="1" applyProtection="1">
      <alignment vertical="center"/>
      <protection/>
    </xf>
    <xf numFmtId="0" fontId="0" fillId="10" borderId="57" xfId="0" applyFont="1" applyFill="1" applyBorder="1" applyAlignment="1" applyProtection="1">
      <alignment vertical="center"/>
      <protection/>
    </xf>
    <xf numFmtId="0" fontId="0" fillId="10" borderId="58" xfId="0" applyFont="1" applyFill="1" applyBorder="1" applyAlignment="1" applyProtection="1">
      <alignment vertical="center"/>
      <protection/>
    </xf>
    <xf numFmtId="0" fontId="0" fillId="10" borderId="81" xfId="0" applyFont="1" applyFill="1" applyBorder="1" applyAlignment="1" applyProtection="1">
      <alignment/>
      <protection locked="0"/>
    </xf>
    <xf numFmtId="0" fontId="0" fillId="10" borderId="82" xfId="0" applyFont="1" applyFill="1" applyBorder="1" applyAlignment="1" applyProtection="1">
      <alignment/>
      <protection locked="0"/>
    </xf>
    <xf numFmtId="0" fontId="0" fillId="10" borderId="83" xfId="0" applyFont="1" applyFill="1" applyBorder="1" applyAlignment="1" applyProtection="1">
      <alignment/>
      <protection locked="0"/>
    </xf>
    <xf numFmtId="0" fontId="0" fillId="0" borderId="0" xfId="0" applyFont="1" applyAlignment="1">
      <alignment/>
    </xf>
    <xf numFmtId="0" fontId="0" fillId="0" borderId="2" xfId="0" applyFont="1" applyBorder="1" applyAlignment="1">
      <alignment vertical="center"/>
    </xf>
    <xf numFmtId="0" fontId="21" fillId="10" borderId="0" xfId="0" applyFont="1" applyFill="1" applyBorder="1" applyAlignment="1" applyProtection="1">
      <alignment horizontal="left" vertical="center" wrapText="1" indent="1"/>
      <protection locked="0"/>
    </xf>
    <xf numFmtId="0" fontId="0" fillId="0" borderId="84" xfId="0" applyFont="1" applyFill="1" applyBorder="1" applyAlignment="1">
      <alignment vertical="center"/>
    </xf>
    <xf numFmtId="0" fontId="0" fillId="0" borderId="85" xfId="0" applyFont="1" applyFill="1" applyBorder="1" applyAlignment="1">
      <alignment vertical="center"/>
    </xf>
    <xf numFmtId="0" fontId="0" fillId="0" borderId="86" xfId="0" applyFont="1" applyFill="1" applyBorder="1" applyAlignment="1">
      <alignment vertical="center"/>
    </xf>
    <xf numFmtId="0" fontId="0" fillId="0" borderId="4" xfId="0" applyFont="1" applyFill="1" applyBorder="1" applyAlignment="1">
      <alignment vertical="center"/>
    </xf>
    <xf numFmtId="0" fontId="0" fillId="0" borderId="0" xfId="0" applyFont="1" applyFill="1" applyBorder="1" applyAlignment="1">
      <alignment vertical="center"/>
    </xf>
    <xf numFmtId="0" fontId="0" fillId="10" borderId="0" xfId="0" applyFont="1" applyFill="1" applyAlignment="1" applyProtection="1">
      <alignment vertical="center"/>
      <protection/>
    </xf>
    <xf numFmtId="0" fontId="0" fillId="10" borderId="0" xfId="0" applyFont="1" applyFill="1" applyAlignment="1" applyProtection="1">
      <alignment vertical="center"/>
      <protection/>
    </xf>
    <xf numFmtId="0" fontId="0" fillId="10" borderId="0" xfId="0" applyFont="1" applyFill="1" applyBorder="1" applyAlignment="1" applyProtection="1">
      <alignment horizontal="center" vertical="center"/>
      <protection/>
    </xf>
    <xf numFmtId="180" fontId="0" fillId="10" borderId="0" xfId="0" applyNumberFormat="1" applyFont="1" applyFill="1" applyAlignment="1" applyProtection="1">
      <alignment vertical="center"/>
      <protection/>
    </xf>
    <xf numFmtId="0" fontId="0" fillId="10" borderId="58" xfId="0" applyFont="1" applyFill="1" applyBorder="1" applyAlignment="1" applyProtection="1">
      <alignment vertical="center"/>
      <protection locked="0"/>
    </xf>
    <xf numFmtId="0" fontId="0" fillId="10" borderId="59" xfId="0" applyFont="1" applyFill="1" applyBorder="1" applyAlignment="1" applyProtection="1">
      <alignment vertical="center"/>
      <protection locked="0"/>
    </xf>
    <xf numFmtId="0" fontId="0" fillId="10" borderId="60" xfId="0" applyFont="1" applyFill="1" applyBorder="1" applyAlignment="1" applyProtection="1">
      <alignment vertical="center"/>
      <protection locked="0"/>
    </xf>
    <xf numFmtId="0" fontId="21" fillId="10" borderId="61" xfId="0" applyFont="1" applyFill="1" applyBorder="1" applyAlignment="1" applyProtection="1">
      <alignment horizontal="center" vertical="center" shrinkToFit="1"/>
      <protection locked="0"/>
    </xf>
    <xf numFmtId="0" fontId="0" fillId="0" borderId="0" xfId="0" applyFont="1" applyFill="1" applyBorder="1" applyAlignment="1">
      <alignment/>
    </xf>
    <xf numFmtId="0" fontId="0" fillId="0" borderId="0" xfId="0" applyFont="1" applyBorder="1" applyAlignment="1">
      <alignment horizontal="center" vertical="center"/>
    </xf>
    <xf numFmtId="0" fontId="0"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pplyProtection="1">
      <alignment/>
      <protection locked="0"/>
    </xf>
    <xf numFmtId="0" fontId="0" fillId="9" borderId="17" xfId="0" applyFont="1" applyFill="1" applyBorder="1" applyAlignment="1">
      <alignment vertical="center" shrinkToFit="1"/>
    </xf>
    <xf numFmtId="0" fontId="0" fillId="0" borderId="0" xfId="0" applyFont="1" applyFill="1" applyAlignment="1" applyProtection="1">
      <alignment horizontal="center"/>
      <protection locked="0"/>
    </xf>
    <xf numFmtId="0" fontId="0" fillId="0" borderId="0" xfId="0" applyFont="1" applyAlignment="1" applyProtection="1">
      <alignment horizontal="center"/>
      <protection locked="0"/>
    </xf>
    <xf numFmtId="0" fontId="0" fillId="0" borderId="0" xfId="0" applyFont="1" applyFill="1" applyBorder="1" applyAlignment="1" applyProtection="1">
      <alignment/>
      <protection locked="0"/>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pplyProtection="1">
      <alignment/>
      <protection locked="0"/>
    </xf>
    <xf numFmtId="0" fontId="0" fillId="0" borderId="0" xfId="0" applyFont="1" applyFill="1" applyBorder="1" applyAlignment="1">
      <alignment horizontal="left" vertical="center"/>
    </xf>
    <xf numFmtId="0" fontId="0" fillId="0" borderId="0" xfId="0" applyFont="1" applyFill="1" applyBorder="1" applyAlignment="1">
      <alignment/>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11" fillId="0" borderId="0" xfId="0" applyFont="1" applyBorder="1" applyAlignment="1">
      <alignment vertical="center" wrapText="1"/>
    </xf>
    <xf numFmtId="0" fontId="0" fillId="0" borderId="0" xfId="0" applyFont="1" applyFill="1" applyAlignment="1" applyProtection="1">
      <alignment/>
      <protection locked="0"/>
    </xf>
    <xf numFmtId="0" fontId="0" fillId="0" borderId="2" xfId="0" applyFont="1" applyFill="1" applyBorder="1" applyAlignment="1">
      <alignment vertical="center"/>
    </xf>
    <xf numFmtId="0" fontId="0" fillId="0" borderId="0" xfId="0" applyFont="1" applyFill="1" applyAlignment="1">
      <alignment/>
    </xf>
    <xf numFmtId="0" fontId="0" fillId="0" borderId="1" xfId="0" applyFont="1" applyBorder="1" applyAlignment="1">
      <alignment vertical="center"/>
    </xf>
    <xf numFmtId="0" fontId="0" fillId="0" borderId="3" xfId="0" applyFont="1" applyBorder="1" applyAlignment="1">
      <alignment vertical="center"/>
    </xf>
    <xf numFmtId="0" fontId="0" fillId="0" borderId="58" xfId="0" applyFont="1" applyBorder="1" applyAlignment="1">
      <alignment vertical="center"/>
    </xf>
    <xf numFmtId="0" fontId="0" fillId="0" borderId="59" xfId="0" applyFont="1" applyBorder="1" applyAlignment="1">
      <alignment vertical="center"/>
    </xf>
    <xf numFmtId="0" fontId="0" fillId="0" borderId="60" xfId="0" applyFont="1" applyBorder="1" applyAlignment="1">
      <alignment vertical="center"/>
    </xf>
    <xf numFmtId="0" fontId="38" fillId="4" borderId="0" xfId="0" applyFont="1" applyFill="1" applyAlignment="1">
      <alignment horizontal="center" vertical="center"/>
    </xf>
    <xf numFmtId="0" fontId="0" fillId="0" borderId="0" xfId="0" applyAlignment="1">
      <alignment horizontal="center" vertical="center"/>
    </xf>
    <xf numFmtId="0" fontId="7" fillId="4" borderId="0" xfId="0" applyFont="1" applyFill="1" applyAlignment="1">
      <alignment horizontal="center"/>
    </xf>
    <xf numFmtId="0" fontId="17" fillId="4" borderId="0" xfId="0" applyFont="1" applyFill="1" applyAlignment="1">
      <alignment horizontal="center" vertical="center"/>
    </xf>
    <xf numFmtId="0" fontId="6" fillId="12" borderId="0" xfId="0" applyFont="1" applyFill="1" applyAlignment="1">
      <alignment horizontal="center" vertical="center"/>
    </xf>
    <xf numFmtId="0" fontId="8" fillId="4" borderId="0" xfId="0" applyFont="1" applyFill="1" applyAlignment="1">
      <alignment horizontal="center" vertical="center"/>
    </xf>
    <xf numFmtId="0" fontId="10" fillId="4" borderId="0" xfId="0" applyFont="1" applyFill="1" applyAlignment="1">
      <alignment horizontal="center" vertical="center"/>
    </xf>
    <xf numFmtId="0" fontId="9" fillId="0" borderId="0" xfId="0" applyFont="1" applyAlignment="1">
      <alignment horizontal="center" vertical="center"/>
    </xf>
    <xf numFmtId="0" fontId="21" fillId="0" borderId="22" xfId="0" applyFont="1" applyFill="1" applyBorder="1" applyAlignment="1">
      <alignment horizontal="left" vertical="center" indent="1" shrinkToFit="1"/>
    </xf>
    <xf numFmtId="0" fontId="21" fillId="0" borderId="10" xfId="0" applyFont="1" applyFill="1" applyBorder="1" applyAlignment="1">
      <alignment horizontal="left" vertical="center" indent="1" shrinkToFit="1"/>
    </xf>
    <xf numFmtId="0" fontId="23" fillId="0" borderId="5" xfId="0" applyFont="1" applyFill="1" applyBorder="1" applyAlignment="1">
      <alignment horizontal="center" vertical="center" shrinkToFit="1"/>
    </xf>
    <xf numFmtId="0" fontId="23" fillId="0" borderId="22" xfId="0" applyFont="1" applyFill="1" applyBorder="1" applyAlignment="1">
      <alignment horizontal="center" vertical="center" shrinkToFit="1"/>
    </xf>
    <xf numFmtId="0" fontId="23" fillId="10" borderId="5" xfId="0" applyFont="1" applyFill="1" applyBorder="1" applyAlignment="1" applyProtection="1">
      <alignment horizontal="center" vertical="center" shrinkToFit="1"/>
      <protection locked="0"/>
    </xf>
    <xf numFmtId="0" fontId="23" fillId="10" borderId="22" xfId="0" applyFont="1" applyFill="1" applyBorder="1" applyAlignment="1" applyProtection="1">
      <alignment horizontal="center" vertical="center" shrinkToFit="1"/>
      <protection locked="0"/>
    </xf>
    <xf numFmtId="0" fontId="23" fillId="10" borderId="10" xfId="0" applyFont="1" applyFill="1" applyBorder="1" applyAlignment="1" applyProtection="1">
      <alignment horizontal="center" vertical="center" shrinkToFit="1"/>
      <protection locked="0"/>
    </xf>
    <xf numFmtId="0" fontId="11" fillId="10" borderId="8" xfId="0" applyFont="1" applyFill="1" applyBorder="1" applyAlignment="1" applyProtection="1">
      <alignment horizontal="center" vertical="center" wrapText="1"/>
      <protection/>
    </xf>
    <xf numFmtId="0" fontId="11" fillId="10" borderId="78" xfId="0" applyFont="1" applyFill="1" applyBorder="1" applyAlignment="1" applyProtection="1">
      <alignment horizontal="center" vertical="center" wrapText="1"/>
      <protection/>
    </xf>
    <xf numFmtId="0" fontId="11" fillId="10" borderId="79" xfId="0" applyFont="1" applyFill="1" applyBorder="1" applyAlignment="1" applyProtection="1">
      <alignment horizontal="center" vertical="center" wrapText="1"/>
      <protection/>
    </xf>
    <xf numFmtId="0" fontId="11" fillId="0" borderId="9" xfId="0" applyFont="1" applyFill="1" applyBorder="1" applyAlignment="1">
      <alignment horizontal="center" vertical="center" wrapText="1"/>
    </xf>
    <xf numFmtId="0" fontId="19" fillId="0" borderId="1" xfId="0" applyFont="1" applyFill="1" applyBorder="1" applyAlignment="1">
      <alignment horizontal="center" vertical="center" textRotation="255" shrinkToFit="1"/>
    </xf>
    <xf numFmtId="0" fontId="19" fillId="0" borderId="87" xfId="0" applyFont="1" applyFill="1" applyBorder="1" applyAlignment="1">
      <alignment horizontal="center" vertical="center" textRotation="255" shrinkToFit="1"/>
    </xf>
    <xf numFmtId="0" fontId="19" fillId="0" borderId="4" xfId="0" applyFont="1" applyFill="1" applyBorder="1" applyAlignment="1">
      <alignment horizontal="center" vertical="center" textRotation="255" shrinkToFit="1"/>
    </xf>
    <xf numFmtId="0" fontId="19" fillId="0" borderId="88" xfId="0" applyFont="1" applyFill="1" applyBorder="1" applyAlignment="1">
      <alignment horizontal="center" vertical="center" textRotation="255" shrinkToFit="1"/>
    </xf>
    <xf numFmtId="0" fontId="19" fillId="0" borderId="81" xfId="0" applyFont="1" applyFill="1" applyBorder="1" applyAlignment="1">
      <alignment horizontal="center" vertical="center" textRotation="255" shrinkToFit="1"/>
    </xf>
    <xf numFmtId="0" fontId="19" fillId="0" borderId="89" xfId="0" applyFont="1" applyFill="1" applyBorder="1" applyAlignment="1">
      <alignment horizontal="center" vertical="center" textRotation="255" shrinkToFit="1"/>
    </xf>
    <xf numFmtId="0" fontId="21" fillId="10" borderId="12" xfId="0" applyFont="1" applyFill="1" applyBorder="1" applyAlignment="1" applyProtection="1">
      <alignment horizontal="center" vertical="center" wrapText="1"/>
      <protection locked="0"/>
    </xf>
    <xf numFmtId="0" fontId="21" fillId="10" borderId="90" xfId="0" applyFont="1" applyFill="1" applyBorder="1" applyAlignment="1" applyProtection="1">
      <alignment horizontal="center" vertical="center" wrapText="1"/>
      <protection locked="0"/>
    </xf>
    <xf numFmtId="0" fontId="21" fillId="10" borderId="66" xfId="0" applyFont="1" applyFill="1" applyBorder="1" applyAlignment="1" applyProtection="1">
      <alignment horizontal="center" vertical="center" wrapText="1"/>
      <protection locked="0"/>
    </xf>
    <xf numFmtId="0" fontId="21" fillId="10" borderId="91" xfId="0" applyFont="1" applyFill="1" applyBorder="1" applyAlignment="1" applyProtection="1">
      <alignment horizontal="center" vertical="center" wrapText="1"/>
      <protection locked="0"/>
    </xf>
    <xf numFmtId="0" fontId="21" fillId="10" borderId="85" xfId="0" applyFont="1" applyFill="1" applyBorder="1" applyAlignment="1" applyProtection="1">
      <alignment horizontal="center" vertical="center" wrapText="1"/>
      <protection locked="0"/>
    </xf>
    <xf numFmtId="0" fontId="21" fillId="10" borderId="61" xfId="0" applyFont="1" applyFill="1" applyBorder="1" applyAlignment="1" applyProtection="1">
      <alignment horizontal="center" vertical="center" wrapText="1"/>
      <protection locked="0"/>
    </xf>
    <xf numFmtId="0" fontId="21" fillId="10" borderId="0" xfId="0" applyFont="1" applyFill="1" applyBorder="1" applyAlignment="1" applyProtection="1">
      <alignment horizontal="center" vertical="center" wrapText="1"/>
      <protection locked="0"/>
    </xf>
    <xf numFmtId="0" fontId="11" fillId="11" borderId="85" xfId="0" applyFont="1" applyFill="1" applyBorder="1" applyAlignment="1" applyProtection="1">
      <alignment horizontal="center" vertical="center"/>
      <protection/>
    </xf>
    <xf numFmtId="0" fontId="11" fillId="11" borderId="0" xfId="0" applyFont="1" applyFill="1" applyBorder="1" applyAlignment="1" applyProtection="1">
      <alignment horizontal="center" vertical="center"/>
      <protection/>
    </xf>
    <xf numFmtId="0" fontId="11" fillId="10" borderId="19" xfId="0" applyFont="1" applyFill="1" applyBorder="1" applyAlignment="1" applyProtection="1">
      <alignment horizontal="center" vertical="center" wrapText="1"/>
      <protection locked="0"/>
    </xf>
    <xf numFmtId="0" fontId="11" fillId="11" borderId="29" xfId="0" applyFont="1" applyFill="1" applyBorder="1" applyAlignment="1" applyProtection="1">
      <alignment horizontal="center" vertical="center"/>
      <protection/>
    </xf>
    <xf numFmtId="0" fontId="11" fillId="11" borderId="66" xfId="0" applyFont="1" applyFill="1" applyBorder="1" applyAlignment="1" applyProtection="1">
      <alignment horizontal="center" vertical="center"/>
      <protection/>
    </xf>
    <xf numFmtId="180" fontId="21" fillId="10" borderId="9" xfId="0" applyNumberFormat="1" applyFont="1" applyFill="1" applyBorder="1" applyAlignment="1" applyProtection="1">
      <alignment horizontal="center" vertical="center"/>
      <protection locked="0"/>
    </xf>
    <xf numFmtId="180" fontId="21" fillId="10" borderId="14" xfId="0" applyNumberFormat="1" applyFont="1" applyFill="1" applyBorder="1" applyAlignment="1" applyProtection="1">
      <alignment horizontal="center" vertical="center"/>
      <protection locked="0"/>
    </xf>
    <xf numFmtId="180" fontId="21" fillId="10" borderId="26" xfId="0" applyNumberFormat="1" applyFont="1" applyFill="1" applyBorder="1" applyAlignment="1" applyProtection="1">
      <alignment horizontal="center" vertical="center"/>
      <protection locked="0"/>
    </xf>
    <xf numFmtId="0" fontId="11" fillId="11" borderId="12" xfId="0" applyFont="1" applyFill="1" applyBorder="1" applyAlignment="1" applyProtection="1">
      <alignment horizontal="center" vertical="center"/>
      <protection/>
    </xf>
    <xf numFmtId="0" fontId="11" fillId="11" borderId="47" xfId="0" applyFont="1" applyFill="1" applyBorder="1" applyAlignment="1" applyProtection="1">
      <alignment horizontal="center" vertical="center"/>
      <protection/>
    </xf>
    <xf numFmtId="0" fontId="21" fillId="10" borderId="29" xfId="0" applyFont="1" applyFill="1" applyBorder="1" applyAlignment="1" applyProtection="1">
      <alignment horizontal="center" vertical="center" wrapText="1"/>
      <protection locked="0"/>
    </xf>
    <xf numFmtId="0" fontId="21" fillId="10" borderId="47" xfId="0" applyFont="1" applyFill="1" applyBorder="1" applyAlignment="1" applyProtection="1">
      <alignment horizontal="center" vertical="center" wrapText="1"/>
      <protection locked="0"/>
    </xf>
    <xf numFmtId="0" fontId="11" fillId="11" borderId="92" xfId="0" applyFont="1" applyFill="1" applyBorder="1" applyAlignment="1" applyProtection="1">
      <alignment horizontal="center" vertical="center" wrapText="1"/>
      <protection/>
    </xf>
    <xf numFmtId="0" fontId="21" fillId="10" borderId="93" xfId="0" applyFont="1" applyFill="1" applyBorder="1" applyAlignment="1" applyProtection="1">
      <alignment horizontal="center" vertical="center" wrapText="1"/>
      <protection locked="0"/>
    </xf>
    <xf numFmtId="0" fontId="21" fillId="10" borderId="94" xfId="0" applyFont="1" applyFill="1" applyBorder="1" applyAlignment="1" applyProtection="1">
      <alignment horizontal="center" vertical="center" wrapText="1"/>
      <protection locked="0"/>
    </xf>
    <xf numFmtId="0" fontId="21" fillId="10" borderId="56" xfId="0" applyFont="1" applyFill="1" applyBorder="1" applyAlignment="1" applyProtection="1">
      <alignment horizontal="center" vertical="center" wrapText="1"/>
      <protection locked="0"/>
    </xf>
    <xf numFmtId="0" fontId="11" fillId="11" borderId="27" xfId="0" applyFont="1" applyFill="1" applyBorder="1" applyAlignment="1" applyProtection="1">
      <alignment horizontal="center" vertical="center" wrapText="1"/>
      <protection/>
    </xf>
    <xf numFmtId="0" fontId="11" fillId="11" borderId="95" xfId="0" applyFont="1" applyFill="1" applyBorder="1" applyAlignment="1" applyProtection="1">
      <alignment horizontal="center" vertical="center"/>
      <protection/>
    </xf>
    <xf numFmtId="0" fontId="11" fillId="11" borderId="56" xfId="0" applyFont="1" applyFill="1" applyBorder="1" applyAlignment="1" applyProtection="1">
      <alignment horizontal="center" vertical="center"/>
      <protection/>
    </xf>
    <xf numFmtId="0" fontId="11" fillId="11" borderId="95" xfId="0" applyFont="1" applyFill="1" applyBorder="1" applyAlignment="1" applyProtection="1">
      <alignment horizontal="center" vertical="center" wrapText="1"/>
      <protection/>
    </xf>
    <xf numFmtId="0" fontId="11" fillId="11" borderId="96" xfId="0" applyFont="1" applyFill="1" applyBorder="1" applyAlignment="1" applyProtection="1">
      <alignment horizontal="center" vertical="center" wrapText="1"/>
      <protection/>
    </xf>
    <xf numFmtId="0" fontId="11" fillId="11" borderId="29" xfId="0" applyFont="1" applyFill="1" applyBorder="1" applyAlignment="1" applyProtection="1">
      <alignment horizontal="center" vertical="center" wrapText="1"/>
      <protection/>
    </xf>
    <xf numFmtId="0" fontId="11" fillId="11" borderId="97" xfId="0" applyFont="1" applyFill="1" applyBorder="1" applyAlignment="1" applyProtection="1">
      <alignment horizontal="center" vertical="center" wrapText="1"/>
      <protection/>
    </xf>
    <xf numFmtId="0" fontId="11" fillId="11" borderId="0" xfId="0" applyFont="1" applyFill="1" applyBorder="1" applyAlignment="1" applyProtection="1">
      <alignment horizontal="center" vertical="center" wrapText="1"/>
      <protection/>
    </xf>
    <xf numFmtId="0" fontId="11" fillId="11" borderId="57" xfId="0" applyFont="1" applyFill="1" applyBorder="1" applyAlignment="1" applyProtection="1">
      <alignment horizontal="center" vertical="center" wrapText="1"/>
      <protection/>
    </xf>
    <xf numFmtId="0" fontId="11" fillId="11" borderId="98" xfId="0" applyFont="1" applyFill="1" applyBorder="1" applyAlignment="1" applyProtection="1">
      <alignment horizontal="center" vertical="center" wrapText="1"/>
      <protection/>
    </xf>
    <xf numFmtId="0" fontId="11" fillId="11" borderId="85" xfId="0" applyFont="1" applyFill="1" applyBorder="1" applyAlignment="1" applyProtection="1">
      <alignment horizontal="center" vertical="center" wrapText="1"/>
      <protection/>
    </xf>
    <xf numFmtId="0" fontId="11" fillId="11" borderId="86" xfId="0" applyFont="1" applyFill="1" applyBorder="1" applyAlignment="1" applyProtection="1">
      <alignment horizontal="center" vertical="center" wrapText="1"/>
      <protection/>
    </xf>
    <xf numFmtId="0" fontId="11" fillId="11" borderId="97" xfId="0" applyFont="1" applyFill="1" applyBorder="1" applyAlignment="1" applyProtection="1">
      <alignment horizontal="center" vertical="center"/>
      <protection/>
    </xf>
    <xf numFmtId="0" fontId="11" fillId="11" borderId="99" xfId="0" applyFont="1" applyFill="1" applyBorder="1" applyAlignment="1" applyProtection="1">
      <alignment horizontal="center" vertical="center"/>
      <protection/>
    </xf>
    <xf numFmtId="0" fontId="11" fillId="11" borderId="100" xfId="0" applyFont="1" applyFill="1" applyBorder="1" applyAlignment="1" applyProtection="1">
      <alignment horizontal="center" vertical="center"/>
      <protection/>
    </xf>
    <xf numFmtId="0" fontId="11" fillId="11" borderId="43" xfId="0" applyFont="1" applyFill="1" applyBorder="1" applyAlignment="1" applyProtection="1">
      <alignment horizontal="center" vertical="center" shrinkToFit="1"/>
      <protection/>
    </xf>
    <xf numFmtId="0" fontId="11" fillId="11" borderId="101" xfId="0" applyFont="1" applyFill="1" applyBorder="1" applyAlignment="1" applyProtection="1">
      <alignment horizontal="center" vertical="center" shrinkToFit="1"/>
      <protection/>
    </xf>
    <xf numFmtId="180" fontId="21" fillId="10" borderId="32" xfId="0" applyNumberFormat="1" applyFont="1" applyFill="1" applyBorder="1" applyAlignment="1" applyProtection="1">
      <alignment horizontal="center" vertical="center" shrinkToFit="1"/>
      <protection/>
    </xf>
    <xf numFmtId="180" fontId="21" fillId="10" borderId="43" xfId="0" applyNumberFormat="1" applyFont="1" applyFill="1" applyBorder="1" applyAlignment="1" applyProtection="1">
      <alignment horizontal="center" vertical="center" shrinkToFit="1"/>
      <protection/>
    </xf>
    <xf numFmtId="180" fontId="21" fillId="10" borderId="44" xfId="0" applyNumberFormat="1" applyFont="1" applyFill="1" applyBorder="1" applyAlignment="1" applyProtection="1">
      <alignment horizontal="center" vertical="center" shrinkToFit="1"/>
      <protection/>
    </xf>
    <xf numFmtId="0" fontId="11" fillId="11" borderId="44" xfId="0" applyFont="1" applyFill="1" applyBorder="1" applyAlignment="1" applyProtection="1">
      <alignment horizontal="center" vertical="center" shrinkToFit="1"/>
      <protection/>
    </xf>
    <xf numFmtId="0" fontId="11" fillId="11" borderId="32" xfId="0" applyFont="1" applyFill="1" applyBorder="1" applyAlignment="1" applyProtection="1">
      <alignment horizontal="center" vertical="center" shrinkToFit="1"/>
      <protection/>
    </xf>
    <xf numFmtId="0" fontId="11" fillId="10" borderId="61" xfId="0" applyFont="1" applyFill="1" applyBorder="1" applyAlignment="1" applyProtection="1">
      <alignment horizontal="center" vertical="center" wrapText="1"/>
      <protection locked="0"/>
    </xf>
    <xf numFmtId="0" fontId="11" fillId="10" borderId="75" xfId="0" applyFont="1" applyFill="1" applyBorder="1" applyAlignment="1" applyProtection="1">
      <alignment horizontal="center" vertical="center" wrapText="1"/>
      <protection locked="0"/>
    </xf>
    <xf numFmtId="0" fontId="11" fillId="10" borderId="15" xfId="0" applyFont="1" applyFill="1" applyBorder="1" applyAlignment="1" applyProtection="1">
      <alignment horizontal="center" vertical="center" wrapText="1"/>
      <protection locked="0"/>
    </xf>
    <xf numFmtId="0" fontId="11" fillId="10" borderId="30" xfId="0" applyFont="1" applyFill="1" applyBorder="1" applyAlignment="1" applyProtection="1">
      <alignment horizontal="center" vertical="center" wrapText="1"/>
      <protection locked="0"/>
    </xf>
    <xf numFmtId="0" fontId="11" fillId="11" borderId="26" xfId="0" applyFont="1" applyFill="1" applyBorder="1" applyAlignment="1" applyProtection="1">
      <alignment horizontal="center" vertical="center"/>
      <protection/>
    </xf>
    <xf numFmtId="0" fontId="11" fillId="11" borderId="14" xfId="0" applyFont="1" applyFill="1" applyBorder="1" applyAlignment="1" applyProtection="1">
      <alignment horizontal="center" vertical="center"/>
      <protection/>
    </xf>
    <xf numFmtId="0" fontId="11" fillId="11" borderId="30" xfId="0" applyFont="1" applyFill="1" applyBorder="1" applyAlignment="1" applyProtection="1">
      <alignment horizontal="center" vertical="center"/>
      <protection/>
    </xf>
    <xf numFmtId="0" fontId="11" fillId="11" borderId="15" xfId="0" applyFont="1" applyFill="1" applyBorder="1" applyAlignment="1" applyProtection="1">
      <alignment horizontal="center" vertical="center"/>
      <protection/>
    </xf>
    <xf numFmtId="0" fontId="11" fillId="11" borderId="37" xfId="0" applyFont="1" applyFill="1" applyBorder="1" applyAlignment="1" applyProtection="1">
      <alignment horizontal="center" vertical="center" shrinkToFit="1"/>
      <protection/>
    </xf>
    <xf numFmtId="0" fontId="21" fillId="10" borderId="37" xfId="0" applyFont="1" applyFill="1" applyBorder="1" applyAlignment="1" applyProtection="1">
      <alignment horizontal="center" vertical="center" shrinkToFit="1"/>
      <protection locked="0"/>
    </xf>
    <xf numFmtId="0" fontId="11" fillId="11" borderId="44" xfId="0" applyFont="1" applyFill="1" applyBorder="1" applyAlignment="1" applyProtection="1">
      <alignment horizontal="center" vertical="center"/>
      <protection/>
    </xf>
    <xf numFmtId="0" fontId="11" fillId="11" borderId="32" xfId="0" applyFont="1" applyFill="1" applyBorder="1" applyAlignment="1" applyProtection="1">
      <alignment horizontal="center" vertical="center"/>
      <protection/>
    </xf>
    <xf numFmtId="0" fontId="11" fillId="10" borderId="37" xfId="0" applyFont="1" applyFill="1" applyBorder="1" applyAlignment="1" applyProtection="1">
      <alignment horizontal="center" vertical="center" wrapText="1"/>
      <protection locked="0"/>
    </xf>
    <xf numFmtId="0" fontId="11" fillId="10" borderId="69" xfId="0" applyFont="1" applyFill="1" applyBorder="1" applyAlignment="1" applyProtection="1">
      <alignment horizontal="center" vertical="center" wrapText="1"/>
      <protection locked="0"/>
    </xf>
    <xf numFmtId="0" fontId="11" fillId="10" borderId="37" xfId="0" applyFont="1" applyFill="1" applyBorder="1" applyAlignment="1" applyProtection="1">
      <alignment horizontal="center" vertical="center" shrinkToFit="1"/>
      <protection locked="0"/>
    </xf>
    <xf numFmtId="0" fontId="11" fillId="11" borderId="19" xfId="0" applyFont="1" applyFill="1" applyBorder="1" applyAlignment="1" applyProtection="1">
      <alignment horizontal="center" vertical="center"/>
      <protection/>
    </xf>
    <xf numFmtId="0" fontId="11" fillId="11" borderId="102" xfId="0" applyFont="1" applyFill="1" applyBorder="1" applyAlignment="1" applyProtection="1">
      <alignment horizontal="center" vertical="center"/>
      <protection/>
    </xf>
    <xf numFmtId="0" fontId="21" fillId="10" borderId="26" xfId="0" applyFont="1" applyFill="1" applyBorder="1" applyAlignment="1" applyProtection="1">
      <alignment horizontal="center" vertical="center" shrinkToFit="1"/>
      <protection/>
    </xf>
    <xf numFmtId="0" fontId="21" fillId="10" borderId="19" xfId="0" applyFont="1" applyFill="1" applyBorder="1" applyAlignment="1" applyProtection="1">
      <alignment horizontal="center" vertical="center" shrinkToFit="1"/>
      <protection/>
    </xf>
    <xf numFmtId="0" fontId="21" fillId="10" borderId="14" xfId="0" applyFont="1" applyFill="1" applyBorder="1" applyAlignment="1" applyProtection="1">
      <alignment horizontal="center" vertical="center" shrinkToFit="1"/>
      <protection/>
    </xf>
    <xf numFmtId="182" fontId="21" fillId="10" borderId="19" xfId="0" applyNumberFormat="1" applyFont="1" applyFill="1" applyBorder="1" applyAlignment="1" applyProtection="1">
      <alignment horizontal="center" vertical="center" wrapText="1"/>
      <protection locked="0"/>
    </xf>
    <xf numFmtId="0" fontId="21" fillId="10" borderId="10" xfId="0" applyFont="1" applyFill="1" applyBorder="1" applyAlignment="1" applyProtection="1">
      <alignment horizontal="center" vertical="center" shrinkToFit="1"/>
      <protection/>
    </xf>
    <xf numFmtId="0" fontId="21" fillId="10" borderId="5" xfId="0" applyFont="1" applyFill="1" applyBorder="1" applyAlignment="1" applyProtection="1">
      <alignment horizontal="center" vertical="center" shrinkToFit="1"/>
      <protection/>
    </xf>
    <xf numFmtId="0" fontId="21" fillId="10" borderId="9" xfId="0" applyFont="1" applyFill="1" applyBorder="1" applyAlignment="1" applyProtection="1">
      <alignment horizontal="center" vertical="center" shrinkToFit="1"/>
      <protection/>
    </xf>
    <xf numFmtId="0" fontId="21" fillId="10" borderId="22" xfId="0" applyFont="1" applyFill="1" applyBorder="1" applyAlignment="1" applyProtection="1">
      <alignment horizontal="center" vertical="center" shrinkToFit="1"/>
      <protection/>
    </xf>
    <xf numFmtId="0" fontId="12" fillId="0" borderId="46" xfId="0" applyFont="1" applyFill="1" applyBorder="1" applyAlignment="1">
      <alignment horizontal="center" vertical="center" wrapText="1"/>
    </xf>
    <xf numFmtId="0" fontId="12" fillId="0" borderId="103"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21" fillId="10" borderId="26" xfId="0" applyFont="1" applyFill="1" applyBorder="1" applyAlignment="1" applyProtection="1">
      <alignment horizontal="left" vertical="center" shrinkToFit="1"/>
      <protection locked="0"/>
    </xf>
    <xf numFmtId="0" fontId="21" fillId="10" borderId="19" xfId="0" applyFont="1" applyFill="1" applyBorder="1" applyAlignment="1" applyProtection="1">
      <alignment horizontal="left" vertical="center" shrinkToFit="1"/>
      <protection locked="0"/>
    </xf>
    <xf numFmtId="0" fontId="11" fillId="0" borderId="48" xfId="0" applyFont="1" applyFill="1" applyBorder="1" applyAlignment="1">
      <alignment horizontal="center" vertical="center" wrapText="1"/>
    </xf>
    <xf numFmtId="0" fontId="11" fillId="0" borderId="69" xfId="0" applyFont="1" applyFill="1" applyBorder="1" applyAlignment="1">
      <alignment horizontal="center" vertical="center" wrapText="1"/>
    </xf>
    <xf numFmtId="0" fontId="21" fillId="0" borderId="30" xfId="0" applyFont="1" applyFill="1" applyBorder="1" applyAlignment="1">
      <alignment horizontal="center" vertical="center" shrinkToFit="1"/>
    </xf>
    <xf numFmtId="0" fontId="21" fillId="0" borderId="69" xfId="0" applyFont="1" applyFill="1" applyBorder="1" applyAlignment="1">
      <alignment horizontal="center" vertical="center" shrinkToFit="1"/>
    </xf>
    <xf numFmtId="0" fontId="21" fillId="0" borderId="15" xfId="0" applyFont="1" applyFill="1" applyBorder="1" applyAlignment="1">
      <alignment horizontal="center" vertical="center" shrinkToFit="1"/>
    </xf>
    <xf numFmtId="0" fontId="21" fillId="0" borderId="47"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104"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21" fillId="0" borderId="19" xfId="0" applyFont="1" applyFill="1" applyBorder="1" applyAlignment="1">
      <alignment vertical="center" shrinkToFit="1"/>
    </xf>
    <xf numFmtId="0" fontId="21" fillId="0" borderId="14" xfId="0" applyFont="1" applyFill="1" applyBorder="1" applyAlignment="1">
      <alignment vertical="center" shrinkToFit="1"/>
    </xf>
    <xf numFmtId="0" fontId="21" fillId="10" borderId="19" xfId="0" applyFont="1" applyFill="1" applyBorder="1" applyAlignment="1" applyProtection="1">
      <alignment horizontal="center" vertical="center" wrapText="1"/>
      <protection locked="0"/>
    </xf>
    <xf numFmtId="0" fontId="21" fillId="10" borderId="14" xfId="0" applyFont="1" applyFill="1" applyBorder="1" applyAlignment="1" applyProtection="1">
      <alignment horizontal="center" vertical="center" wrapText="1"/>
      <protection locked="0"/>
    </xf>
    <xf numFmtId="0" fontId="21" fillId="0" borderId="103"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37"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10" borderId="69" xfId="0" applyFont="1" applyFill="1" applyBorder="1" applyAlignment="1" applyProtection="1">
      <alignment horizontal="center" vertical="center" wrapText="1"/>
      <protection locked="0"/>
    </xf>
    <xf numFmtId="0" fontId="21" fillId="10" borderId="15" xfId="0" applyFont="1" applyFill="1" applyBorder="1" applyAlignment="1" applyProtection="1">
      <alignment horizontal="center" vertical="center" wrapText="1"/>
      <protection locked="0"/>
    </xf>
    <xf numFmtId="0" fontId="21" fillId="10" borderId="30" xfId="0" applyFont="1" applyFill="1" applyBorder="1" applyAlignment="1" applyProtection="1">
      <alignment horizontal="center" vertical="center" wrapText="1"/>
      <protection locked="0"/>
    </xf>
    <xf numFmtId="0" fontId="11" fillId="11" borderId="69" xfId="0" applyFont="1" applyFill="1" applyBorder="1" applyAlignment="1" applyProtection="1">
      <alignment horizontal="center" vertical="center"/>
      <protection/>
    </xf>
    <xf numFmtId="0" fontId="11" fillId="11" borderId="105" xfId="0" applyFont="1" applyFill="1" applyBorder="1" applyAlignment="1" applyProtection="1">
      <alignment horizontal="center" vertical="center"/>
      <protection/>
    </xf>
    <xf numFmtId="0" fontId="21" fillId="0" borderId="106" xfId="0" applyFont="1" applyFill="1" applyBorder="1" applyAlignment="1">
      <alignment horizontal="center" vertical="center" wrapText="1"/>
    </xf>
    <xf numFmtId="0" fontId="19" fillId="0" borderId="107" xfId="0" applyFont="1" applyFill="1" applyBorder="1" applyAlignment="1">
      <alignment horizontal="center" vertical="center" textRotation="255" wrapText="1"/>
    </xf>
    <xf numFmtId="0" fontId="19" fillId="0" borderId="108" xfId="0" applyFont="1" applyFill="1" applyBorder="1" applyAlignment="1">
      <alignment horizontal="center" vertical="center" textRotation="255" wrapText="1"/>
    </xf>
    <xf numFmtId="0" fontId="19" fillId="0" borderId="109" xfId="0" applyFont="1" applyFill="1" applyBorder="1" applyAlignment="1">
      <alignment horizontal="center" vertical="center" textRotation="255" wrapText="1"/>
    </xf>
    <xf numFmtId="0" fontId="19" fillId="0" borderId="110" xfId="0" applyFont="1" applyFill="1" applyBorder="1" applyAlignment="1">
      <alignment horizontal="center" vertical="center" textRotation="255" wrapText="1"/>
    </xf>
    <xf numFmtId="0" fontId="19" fillId="0" borderId="111" xfId="0" applyFont="1" applyFill="1" applyBorder="1" applyAlignment="1">
      <alignment horizontal="center" vertical="center" textRotation="255" wrapText="1"/>
    </xf>
    <xf numFmtId="0" fontId="19" fillId="0" borderId="112" xfId="0" applyFont="1" applyFill="1" applyBorder="1" applyAlignment="1">
      <alignment horizontal="center" vertical="center" textRotation="255" wrapText="1"/>
    </xf>
    <xf numFmtId="0" fontId="21" fillId="10" borderId="9" xfId="0" applyFont="1" applyFill="1" applyBorder="1" applyAlignment="1" applyProtection="1">
      <alignment horizontal="center" vertical="center" wrapText="1"/>
      <protection locked="0"/>
    </xf>
    <xf numFmtId="0" fontId="11" fillId="11" borderId="26" xfId="0" applyFont="1" applyFill="1" applyBorder="1" applyAlignment="1" applyProtection="1">
      <alignment horizontal="center" vertical="center" wrapText="1"/>
      <protection/>
    </xf>
    <xf numFmtId="0" fontId="21" fillId="10" borderId="14" xfId="0" applyFont="1" applyFill="1" applyBorder="1" applyAlignment="1" applyProtection="1">
      <alignment horizontal="left" vertical="center" shrinkToFit="1"/>
      <protection locked="0"/>
    </xf>
    <xf numFmtId="0" fontId="11" fillId="11" borderId="27" xfId="0" applyFont="1" applyFill="1" applyBorder="1" applyAlignment="1" applyProtection="1">
      <alignment horizontal="center" vertical="center"/>
      <protection/>
    </xf>
    <xf numFmtId="0" fontId="11" fillId="11" borderId="113" xfId="0" applyFont="1" applyFill="1" applyBorder="1" applyAlignment="1" applyProtection="1">
      <alignment horizontal="center" vertical="center"/>
      <protection/>
    </xf>
    <xf numFmtId="0" fontId="11" fillId="11" borderId="114" xfId="0" applyFont="1" applyFill="1" applyBorder="1" applyAlignment="1" applyProtection="1">
      <alignment horizontal="center" vertical="center"/>
      <protection/>
    </xf>
    <xf numFmtId="0" fontId="11" fillId="11" borderId="115" xfId="0" applyFont="1" applyFill="1" applyBorder="1" applyAlignment="1" applyProtection="1">
      <alignment horizontal="center" vertical="center"/>
      <protection/>
    </xf>
    <xf numFmtId="180" fontId="21" fillId="0" borderId="37" xfId="0" applyNumberFormat="1" applyFont="1" applyFill="1" applyBorder="1" applyAlignment="1">
      <alignment horizontal="center" vertical="center"/>
    </xf>
    <xf numFmtId="0" fontId="11" fillId="11" borderId="116" xfId="0" applyFont="1" applyFill="1" applyBorder="1" applyAlignment="1" applyProtection="1">
      <alignment horizontal="center" vertical="center" wrapText="1"/>
      <protection/>
    </xf>
    <xf numFmtId="0" fontId="21" fillId="10" borderId="9" xfId="0" applyFont="1" applyFill="1" applyBorder="1" applyAlignment="1" applyProtection="1">
      <alignment horizontal="center" vertical="center"/>
      <protection locked="0"/>
    </xf>
    <xf numFmtId="0" fontId="21" fillId="10" borderId="45" xfId="0" applyFont="1" applyFill="1" applyBorder="1" applyAlignment="1" applyProtection="1">
      <alignment horizontal="center" vertical="center"/>
      <protection locked="0"/>
    </xf>
    <xf numFmtId="0" fontId="21" fillId="0" borderId="90" xfId="0" applyFont="1" applyFill="1" applyBorder="1" applyAlignment="1">
      <alignment horizontal="center" vertical="center" shrinkToFit="1"/>
    </xf>
    <xf numFmtId="0" fontId="21" fillId="0" borderId="66" xfId="0" applyFont="1" applyFill="1" applyBorder="1" applyAlignment="1">
      <alignment horizontal="center" vertical="center" shrinkToFit="1"/>
    </xf>
    <xf numFmtId="0" fontId="22" fillId="0" borderId="90" xfId="0" applyFont="1" applyFill="1" applyBorder="1" applyAlignment="1">
      <alignment horizontal="center" vertical="center" shrinkToFit="1"/>
    </xf>
    <xf numFmtId="0" fontId="22" fillId="0" borderId="66" xfId="0" applyFont="1" applyFill="1" applyBorder="1" applyAlignment="1">
      <alignment horizontal="center" vertical="center" shrinkToFit="1"/>
    </xf>
    <xf numFmtId="0" fontId="21" fillId="10" borderId="14" xfId="0" applyFont="1" applyFill="1" applyBorder="1" applyAlignment="1" applyProtection="1">
      <alignment horizontal="center" vertical="center"/>
      <protection/>
    </xf>
    <xf numFmtId="0" fontId="21" fillId="10" borderId="9" xfId="0" applyFont="1" applyFill="1" applyBorder="1" applyAlignment="1" applyProtection="1">
      <alignment horizontal="center" vertical="center"/>
      <protection/>
    </xf>
    <xf numFmtId="0" fontId="21" fillId="0" borderId="117" xfId="0" applyFont="1" applyFill="1" applyBorder="1" applyAlignment="1">
      <alignment horizontal="center" vertical="center" wrapText="1"/>
    </xf>
    <xf numFmtId="0" fontId="21" fillId="0" borderId="118" xfId="0" applyFont="1" applyFill="1" applyBorder="1" applyAlignment="1">
      <alignment horizontal="center" vertical="center" wrapText="1"/>
    </xf>
    <xf numFmtId="0" fontId="21" fillId="0" borderId="90" xfId="0" applyFont="1" applyFill="1" applyBorder="1" applyAlignment="1">
      <alignment horizontal="center" vertical="center" wrapText="1"/>
    </xf>
    <xf numFmtId="0" fontId="21" fillId="0" borderId="66" xfId="0" applyFont="1" applyFill="1" applyBorder="1" applyAlignment="1">
      <alignment horizontal="center" vertical="center" wrapText="1"/>
    </xf>
    <xf numFmtId="0" fontId="21" fillId="10" borderId="64" xfId="0" applyFont="1" applyFill="1" applyBorder="1" applyAlignment="1" applyProtection="1">
      <alignment horizontal="center" vertical="center" shrinkToFit="1"/>
      <protection/>
    </xf>
    <xf numFmtId="0" fontId="21" fillId="10" borderId="45" xfId="0" applyFont="1" applyFill="1" applyBorder="1" applyAlignment="1" applyProtection="1">
      <alignment horizontal="center" vertical="center" shrinkToFit="1"/>
      <protection/>
    </xf>
    <xf numFmtId="0" fontId="23" fillId="0" borderId="92" xfId="0" applyFont="1" applyFill="1" applyBorder="1" applyAlignment="1">
      <alignment horizontal="center" vertical="center" wrapText="1"/>
    </xf>
    <xf numFmtId="0" fontId="21" fillId="10" borderId="22" xfId="0" applyFont="1" applyFill="1" applyBorder="1" applyAlignment="1" applyProtection="1">
      <alignment horizontal="left" vertical="center" shrinkToFit="1"/>
      <protection locked="0"/>
    </xf>
    <xf numFmtId="0" fontId="21" fillId="10" borderId="10" xfId="0" applyFont="1" applyFill="1" applyBorder="1" applyAlignment="1" applyProtection="1">
      <alignment horizontal="left" vertical="center" shrinkToFit="1"/>
      <protection locked="0"/>
    </xf>
    <xf numFmtId="0" fontId="21" fillId="10" borderId="27" xfId="0" applyFont="1" applyFill="1" applyBorder="1" applyAlignment="1" applyProtection="1">
      <alignment horizontal="center" vertical="center" shrinkToFit="1"/>
      <protection/>
    </xf>
    <xf numFmtId="0" fontId="21" fillId="0" borderId="108" xfId="0" applyFont="1" applyFill="1" applyBorder="1" applyAlignment="1">
      <alignment horizontal="center" vertical="center" wrapText="1"/>
    </xf>
    <xf numFmtId="0" fontId="21" fillId="0" borderId="119" xfId="0" applyFont="1" applyFill="1" applyBorder="1" applyAlignment="1">
      <alignment horizontal="center" vertical="center" wrapText="1"/>
    </xf>
    <xf numFmtId="0" fontId="21" fillId="0" borderId="110" xfId="0" applyFont="1" applyFill="1" applyBorder="1" applyAlignment="1">
      <alignment horizontal="center" vertical="center" wrapText="1"/>
    </xf>
    <xf numFmtId="0" fontId="21" fillId="0" borderId="120" xfId="0" applyFont="1" applyFill="1" applyBorder="1" applyAlignment="1">
      <alignment horizontal="center" vertical="center" wrapText="1"/>
    </xf>
    <xf numFmtId="0" fontId="21" fillId="0" borderId="40" xfId="0" applyFont="1" applyFill="1" applyBorder="1" applyAlignment="1">
      <alignment horizontal="center" vertical="center" textRotation="255" shrinkToFit="1"/>
    </xf>
    <xf numFmtId="0" fontId="21" fillId="0" borderId="79" xfId="0" applyFont="1" applyFill="1" applyBorder="1" applyAlignment="1">
      <alignment horizontal="center" vertical="center" textRotation="255" shrinkToFit="1"/>
    </xf>
    <xf numFmtId="0" fontId="21" fillId="0" borderId="121" xfId="0" applyFont="1" applyFill="1" applyBorder="1" applyAlignment="1">
      <alignment horizontal="center" vertical="center" textRotation="255" shrinkToFit="1"/>
    </xf>
    <xf numFmtId="0" fontId="21" fillId="0" borderId="75" xfId="0" applyFont="1" applyFill="1" applyBorder="1" applyAlignment="1">
      <alignment horizontal="center" vertical="center" textRotation="255" shrinkToFit="1"/>
    </xf>
    <xf numFmtId="0" fontId="21" fillId="0" borderId="56" xfId="0" applyFont="1" applyFill="1" applyBorder="1" applyAlignment="1">
      <alignment horizontal="center" vertical="center" textRotation="255" shrinkToFit="1"/>
    </xf>
    <xf numFmtId="0" fontId="21" fillId="0" borderId="73" xfId="0" applyFont="1" applyFill="1" applyBorder="1" applyAlignment="1">
      <alignment horizontal="center" vertical="center" textRotation="255" shrinkToFit="1"/>
    </xf>
    <xf numFmtId="0" fontId="21" fillId="0" borderId="8" xfId="0" applyFont="1" applyFill="1" applyBorder="1" applyAlignment="1">
      <alignment horizontal="center" vertical="center"/>
    </xf>
    <xf numFmtId="0" fontId="21" fillId="0" borderId="78" xfId="0" applyFont="1" applyFill="1" applyBorder="1" applyAlignment="1">
      <alignment horizontal="center" vertical="center"/>
    </xf>
    <xf numFmtId="0" fontId="21" fillId="0" borderId="79"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52" xfId="0" applyFont="1" applyFill="1" applyBorder="1" applyAlignment="1">
      <alignment horizontal="center" vertical="center"/>
    </xf>
    <xf numFmtId="0" fontId="21" fillId="0" borderId="30" xfId="0" applyFont="1" applyFill="1" applyBorder="1" applyAlignment="1">
      <alignment horizontal="center" vertical="center"/>
    </xf>
    <xf numFmtId="0" fontId="22" fillId="0" borderId="19" xfId="0" applyFont="1" applyFill="1" applyBorder="1" applyAlignment="1">
      <alignment horizontal="center" vertical="center" wrapText="1"/>
    </xf>
    <xf numFmtId="0" fontId="22" fillId="0" borderId="104" xfId="0" applyFont="1" applyFill="1" applyBorder="1" applyAlignment="1">
      <alignment horizontal="center" vertical="center" wrapText="1"/>
    </xf>
    <xf numFmtId="0" fontId="21" fillId="10" borderId="19" xfId="0" applyFont="1" applyFill="1" applyBorder="1" applyAlignment="1" applyProtection="1">
      <alignment horizontal="center" vertical="center"/>
      <protection locked="0"/>
    </xf>
    <xf numFmtId="0" fontId="41" fillId="0" borderId="121" xfId="0" applyFont="1" applyFill="1" applyBorder="1" applyAlignment="1">
      <alignment horizontal="center" vertical="center" textRotation="255" wrapText="1" shrinkToFit="1"/>
    </xf>
    <xf numFmtId="0" fontId="41" fillId="0" borderId="75" xfId="0" applyFont="1" applyFill="1" applyBorder="1" applyAlignment="1">
      <alignment horizontal="center" vertical="center" textRotation="255" wrapText="1" shrinkToFit="1"/>
    </xf>
    <xf numFmtId="0" fontId="41" fillId="0" borderId="122" xfId="0" applyFont="1" applyFill="1" applyBorder="1" applyAlignment="1">
      <alignment horizontal="center" vertical="center" textRotation="255" wrapText="1" shrinkToFit="1"/>
    </xf>
    <xf numFmtId="0" fontId="41" fillId="0" borderId="123" xfId="0" applyFont="1" applyFill="1" applyBorder="1" applyAlignment="1">
      <alignment horizontal="center" vertical="center" textRotation="255" wrapText="1" shrinkToFit="1"/>
    </xf>
    <xf numFmtId="0" fontId="24" fillId="0" borderId="30" xfId="0" applyFont="1" applyFill="1" applyBorder="1" applyAlignment="1">
      <alignment horizontal="center" vertical="center" wrapText="1"/>
    </xf>
    <xf numFmtId="0" fontId="24" fillId="0" borderId="69"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44" xfId="0" applyFont="1" applyFill="1" applyBorder="1" applyAlignment="1">
      <alignment horizontal="center" vertical="center" wrapText="1"/>
    </xf>
    <xf numFmtId="0" fontId="24" fillId="0" borderId="37" xfId="0" applyFont="1" applyFill="1" applyBorder="1" applyAlignment="1">
      <alignment horizontal="center" vertical="center" wrapText="1"/>
    </xf>
    <xf numFmtId="0" fontId="21" fillId="0" borderId="72" xfId="0" applyFont="1" applyFill="1" applyBorder="1" applyAlignment="1" applyProtection="1">
      <alignment horizontal="center" vertical="center" shrinkToFit="1"/>
      <protection/>
    </xf>
    <xf numFmtId="0" fontId="21" fillId="0" borderId="43" xfId="0" applyFont="1" applyFill="1" applyBorder="1" applyAlignment="1" applyProtection="1">
      <alignment horizontal="center" vertical="center" shrinkToFit="1"/>
      <protection/>
    </xf>
    <xf numFmtId="0" fontId="21" fillId="0" borderId="44" xfId="0" applyFont="1" applyFill="1" applyBorder="1" applyAlignment="1" applyProtection="1">
      <alignment horizontal="center" vertical="center" shrinkToFit="1"/>
      <protection/>
    </xf>
    <xf numFmtId="0" fontId="21" fillId="0" borderId="104" xfId="0" applyFont="1" applyFill="1" applyBorder="1" applyAlignment="1">
      <alignment vertical="center" shrinkToFit="1"/>
    </xf>
    <xf numFmtId="0" fontId="21" fillId="0" borderId="8" xfId="0" applyFont="1" applyFill="1" applyBorder="1" applyAlignment="1">
      <alignment vertical="center" shrinkToFit="1"/>
    </xf>
    <xf numFmtId="0" fontId="21" fillId="0" borderId="14" xfId="0" applyFont="1" applyFill="1" applyBorder="1" applyAlignment="1">
      <alignment horizontal="left" vertical="center" shrinkToFit="1"/>
    </xf>
    <xf numFmtId="0" fontId="21" fillId="0" borderId="9" xfId="0" applyFont="1" applyFill="1" applyBorder="1" applyAlignment="1">
      <alignment horizontal="left" vertical="center" shrinkToFit="1"/>
    </xf>
    <xf numFmtId="0" fontId="21" fillId="0" borderId="26" xfId="0" applyFont="1" applyFill="1" applyBorder="1" applyAlignment="1">
      <alignment horizontal="left" vertical="center" shrinkToFit="1"/>
    </xf>
    <xf numFmtId="0" fontId="21" fillId="10" borderId="26" xfId="0" applyFont="1" applyFill="1" applyBorder="1" applyAlignment="1" applyProtection="1">
      <alignment horizontal="center" vertical="center" wrapText="1"/>
      <protection locked="0"/>
    </xf>
    <xf numFmtId="0" fontId="21" fillId="10" borderId="64" xfId="0" applyFont="1" applyFill="1" applyBorder="1" applyAlignment="1" applyProtection="1">
      <alignment horizontal="center" vertical="center" wrapText="1"/>
      <protection locked="0"/>
    </xf>
    <xf numFmtId="0" fontId="21" fillId="10" borderId="45" xfId="0" applyFont="1" applyFill="1" applyBorder="1" applyAlignment="1" applyProtection="1">
      <alignment horizontal="center" vertical="center" wrapText="1"/>
      <protection locked="0"/>
    </xf>
    <xf numFmtId="0" fontId="21" fillId="10" borderId="65" xfId="0" applyFont="1" applyFill="1" applyBorder="1" applyAlignment="1" applyProtection="1">
      <alignment horizontal="center" vertical="center" wrapText="1"/>
      <protection locked="0"/>
    </xf>
    <xf numFmtId="0" fontId="17" fillId="0" borderId="107" xfId="0" applyFont="1" applyFill="1" applyBorder="1" applyAlignment="1">
      <alignment horizontal="center" vertical="center" textRotation="255" wrapText="1"/>
    </xf>
    <xf numFmtId="0" fontId="17" fillId="0" borderId="108" xfId="0" applyFont="1" applyFill="1" applyBorder="1" applyAlignment="1">
      <alignment horizontal="center" vertical="center" textRotation="255" wrapText="1"/>
    </xf>
    <xf numFmtId="0" fontId="17" fillId="0" borderId="109" xfId="0" applyFont="1" applyFill="1" applyBorder="1" applyAlignment="1">
      <alignment horizontal="center" vertical="center" textRotation="255" wrapText="1"/>
    </xf>
    <xf numFmtId="0" fontId="17" fillId="0" borderId="110" xfId="0" applyFont="1" applyFill="1" applyBorder="1" applyAlignment="1">
      <alignment horizontal="center" vertical="center" textRotation="255" wrapText="1"/>
    </xf>
    <xf numFmtId="0" fontId="17" fillId="0" borderId="111" xfId="0" applyFont="1" applyFill="1" applyBorder="1" applyAlignment="1">
      <alignment horizontal="center" vertical="center" textRotation="255" wrapText="1"/>
    </xf>
    <xf numFmtId="0" fontId="17" fillId="0" borderId="112" xfId="0" applyFont="1" applyFill="1" applyBorder="1" applyAlignment="1">
      <alignment horizontal="center" vertical="center" textRotation="255" wrapText="1"/>
    </xf>
    <xf numFmtId="0" fontId="24" fillId="0" borderId="32" xfId="0" applyFont="1" applyFill="1" applyBorder="1" applyAlignment="1">
      <alignment horizontal="center" vertical="center" wrapText="1"/>
    </xf>
    <xf numFmtId="0" fontId="24" fillId="0" borderId="12" xfId="0" applyFont="1" applyFill="1" applyBorder="1" applyAlignment="1">
      <alignment vertical="center" wrapText="1"/>
    </xf>
    <xf numFmtId="0" fontId="24" fillId="0" borderId="90" xfId="0" applyFont="1" applyFill="1" applyBorder="1" applyAlignment="1">
      <alignment vertical="center" wrapText="1"/>
    </xf>
    <xf numFmtId="0" fontId="24" fillId="0" borderId="66" xfId="0" applyFont="1" applyFill="1" applyBorder="1" applyAlignment="1">
      <alignment vertical="center" wrapText="1"/>
    </xf>
    <xf numFmtId="0" fontId="24" fillId="0" borderId="93" xfId="0" applyFont="1" applyFill="1" applyBorder="1" applyAlignment="1">
      <alignment vertical="center" wrapText="1"/>
    </xf>
    <xf numFmtId="0" fontId="24" fillId="0" borderId="94" xfId="0" applyFont="1" applyFill="1" applyBorder="1" applyAlignment="1">
      <alignment vertical="center" wrapText="1"/>
    </xf>
    <xf numFmtId="0" fontId="24" fillId="0" borderId="56" xfId="0" applyFont="1" applyFill="1" applyBorder="1" applyAlignment="1">
      <alignment vertical="center" wrapText="1"/>
    </xf>
    <xf numFmtId="0" fontId="24" fillId="0" borderId="124" xfId="0" applyFont="1" applyFill="1" applyBorder="1" applyAlignment="1">
      <alignment vertical="center" wrapText="1"/>
    </xf>
    <xf numFmtId="0" fontId="24" fillId="0" borderId="110" xfId="0" applyFont="1" applyFill="1" applyBorder="1" applyAlignment="1">
      <alignment vertical="center" wrapText="1"/>
    </xf>
    <xf numFmtId="0" fontId="24" fillId="0" borderId="120" xfId="0" applyFont="1" applyFill="1" applyBorder="1" applyAlignment="1">
      <alignment vertical="center" wrapText="1"/>
    </xf>
    <xf numFmtId="0" fontId="24" fillId="0" borderId="125" xfId="0" applyFont="1" applyFill="1" applyBorder="1" applyAlignment="1">
      <alignment vertical="center" wrapText="1"/>
    </xf>
    <xf numFmtId="0" fontId="24" fillId="0" borderId="126" xfId="0" applyFont="1" applyFill="1" applyBorder="1" applyAlignment="1">
      <alignment vertical="center" wrapText="1"/>
    </xf>
    <xf numFmtId="0" fontId="24" fillId="0" borderId="127" xfId="0" applyFont="1" applyFill="1" applyBorder="1" applyAlignment="1">
      <alignment vertical="center" wrapText="1"/>
    </xf>
    <xf numFmtId="0" fontId="23" fillId="0" borderId="14" xfId="0" applyFont="1" applyFill="1" applyBorder="1" applyAlignment="1">
      <alignment vertical="center" wrapText="1"/>
    </xf>
    <xf numFmtId="0" fontId="23" fillId="0" borderId="9" xfId="0" applyFont="1" applyFill="1" applyBorder="1" applyAlignment="1">
      <alignment/>
    </xf>
    <xf numFmtId="0" fontId="22" fillId="0" borderId="110" xfId="0" applyFont="1" applyFill="1" applyBorder="1" applyAlignment="1">
      <alignment horizontal="center" vertical="center" textRotation="255" wrapText="1"/>
    </xf>
    <xf numFmtId="0" fontId="22" fillId="0" borderId="120" xfId="0" applyFont="1" applyFill="1" applyBorder="1" applyAlignment="1">
      <alignment horizontal="center" vertical="center" textRotation="255" wrapText="1"/>
    </xf>
    <xf numFmtId="0" fontId="22" fillId="0" borderId="112" xfId="0" applyFont="1" applyFill="1" applyBorder="1" applyAlignment="1">
      <alignment horizontal="center" vertical="center" textRotation="255" wrapText="1"/>
    </xf>
    <xf numFmtId="0" fontId="22" fillId="0" borderId="128" xfId="0" applyFont="1" applyFill="1" applyBorder="1" applyAlignment="1">
      <alignment horizontal="center" vertical="center" textRotation="255" wrapText="1"/>
    </xf>
    <xf numFmtId="0" fontId="24" fillId="0" borderId="61"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3" fillId="0" borderId="12" xfId="0" applyFont="1" applyFill="1" applyBorder="1" applyAlignment="1">
      <alignment vertical="center" wrapText="1"/>
    </xf>
    <xf numFmtId="0" fontId="23" fillId="0" borderId="90" xfId="0" applyFont="1" applyFill="1" applyBorder="1" applyAlignment="1">
      <alignment vertical="center" wrapText="1"/>
    </xf>
    <xf numFmtId="0" fontId="23" fillId="0" borderId="66" xfId="0" applyFont="1" applyFill="1" applyBorder="1" applyAlignment="1">
      <alignment vertical="center" wrapText="1"/>
    </xf>
    <xf numFmtId="0" fontId="21" fillId="10" borderId="19" xfId="0" applyFont="1" applyFill="1" applyBorder="1" applyAlignment="1" applyProtection="1">
      <alignment horizontal="center" vertical="center" shrinkToFit="1"/>
      <protection locked="0"/>
    </xf>
    <xf numFmtId="181" fontId="21" fillId="10" borderId="26" xfId="0" applyNumberFormat="1" applyFont="1" applyFill="1" applyBorder="1" applyAlignment="1" applyProtection="1">
      <alignment horizontal="left" vertical="center" shrinkToFit="1"/>
      <protection locked="0"/>
    </xf>
    <xf numFmtId="181" fontId="21" fillId="10" borderId="19" xfId="0" applyNumberFormat="1" applyFont="1" applyFill="1" applyBorder="1" applyAlignment="1" applyProtection="1">
      <alignment horizontal="left" vertical="center" shrinkToFit="1"/>
      <protection locked="0"/>
    </xf>
    <xf numFmtId="181" fontId="21" fillId="10" borderId="14" xfId="0" applyNumberFormat="1" applyFont="1" applyFill="1" applyBorder="1" applyAlignment="1" applyProtection="1">
      <alignment horizontal="left" vertical="center" shrinkToFit="1"/>
      <protection locked="0"/>
    </xf>
    <xf numFmtId="0" fontId="21" fillId="10" borderId="9" xfId="0" applyFont="1" applyFill="1" applyBorder="1" applyAlignment="1" applyProtection="1">
      <alignment horizontal="left" vertical="center" shrinkToFit="1"/>
      <protection locked="0"/>
    </xf>
    <xf numFmtId="0" fontId="11" fillId="11" borderId="104" xfId="0" applyFont="1" applyFill="1" applyBorder="1" applyAlignment="1" applyProtection="1">
      <alignment horizontal="center" vertical="center" wrapText="1"/>
      <protection/>
    </xf>
    <xf numFmtId="181" fontId="21" fillId="10" borderId="10" xfId="0" applyNumberFormat="1" applyFont="1" applyFill="1" applyBorder="1" applyAlignment="1" applyProtection="1">
      <alignment horizontal="left" vertical="center" shrinkToFit="1"/>
      <protection locked="0"/>
    </xf>
    <xf numFmtId="181" fontId="21" fillId="10" borderId="27" xfId="0" applyNumberFormat="1" applyFont="1" applyFill="1" applyBorder="1" applyAlignment="1" applyProtection="1">
      <alignment horizontal="left" vertical="center" shrinkToFit="1"/>
      <protection locked="0"/>
    </xf>
    <xf numFmtId="181" fontId="21" fillId="10" borderId="5" xfId="0" applyNumberFormat="1" applyFont="1" applyFill="1" applyBorder="1" applyAlignment="1" applyProtection="1">
      <alignment horizontal="left" vertical="center" shrinkToFit="1"/>
      <protection locked="0"/>
    </xf>
    <xf numFmtId="0" fontId="21" fillId="10" borderId="65" xfId="0" applyFont="1" applyFill="1" applyBorder="1" applyAlignment="1" applyProtection="1">
      <alignment horizontal="center" vertical="center" shrinkToFit="1"/>
      <protection/>
    </xf>
    <xf numFmtId="0" fontId="21" fillId="0" borderId="103" xfId="0" applyFont="1" applyFill="1" applyBorder="1" applyAlignment="1">
      <alignment horizontal="center" vertical="center"/>
    </xf>
    <xf numFmtId="0" fontId="11" fillId="11" borderId="129" xfId="0" applyFont="1" applyFill="1" applyBorder="1" applyAlignment="1" applyProtection="1">
      <alignment horizontal="center" vertical="center"/>
      <protection/>
    </xf>
    <xf numFmtId="0" fontId="11" fillId="11" borderId="130" xfId="0" applyFont="1" applyFill="1" applyBorder="1" applyAlignment="1" applyProtection="1">
      <alignment horizontal="center" vertical="center"/>
      <protection/>
    </xf>
    <xf numFmtId="0" fontId="11" fillId="11" borderId="37" xfId="0" applyFont="1" applyFill="1" applyBorder="1" applyAlignment="1" applyProtection="1">
      <alignment horizontal="center" vertical="center" wrapText="1"/>
      <protection/>
    </xf>
    <xf numFmtId="0" fontId="21" fillId="10" borderId="116" xfId="0" applyFont="1" applyFill="1" applyBorder="1" applyAlignment="1" applyProtection="1">
      <alignment horizontal="center" vertical="center"/>
      <protection locked="0"/>
    </xf>
    <xf numFmtId="0" fontId="11" fillId="11" borderId="8" xfId="0" applyFont="1" applyFill="1" applyBorder="1" applyAlignment="1" applyProtection="1">
      <alignment horizontal="center" vertical="center" wrapText="1"/>
      <protection/>
    </xf>
    <xf numFmtId="0" fontId="11" fillId="11" borderId="79" xfId="0" applyFont="1" applyFill="1" applyBorder="1" applyAlignment="1" applyProtection="1">
      <alignment horizontal="center" vertical="center" wrapText="1"/>
      <protection/>
    </xf>
    <xf numFmtId="0" fontId="11" fillId="11" borderId="30" xfId="0" applyFont="1" applyFill="1" applyBorder="1" applyAlignment="1" applyProtection="1">
      <alignment horizontal="center" vertical="center" wrapText="1"/>
      <protection/>
    </xf>
    <xf numFmtId="0" fontId="48" fillId="10" borderId="12" xfId="0" applyFont="1" applyFill="1" applyBorder="1" applyAlignment="1" applyProtection="1">
      <alignment horizontal="center" vertical="center" wrapText="1"/>
      <protection locked="0"/>
    </xf>
    <xf numFmtId="0" fontId="48" fillId="10" borderId="90" xfId="0" applyFont="1" applyFill="1" applyBorder="1" applyAlignment="1" applyProtection="1">
      <alignment horizontal="center" vertical="center" wrapText="1"/>
      <protection locked="0"/>
    </xf>
    <xf numFmtId="0" fontId="48" fillId="10" borderId="66" xfId="0" applyFont="1" applyFill="1" applyBorder="1" applyAlignment="1" applyProtection="1">
      <alignment horizontal="center" vertical="center" wrapText="1"/>
      <protection locked="0"/>
    </xf>
    <xf numFmtId="0" fontId="11" fillId="11" borderId="131" xfId="0" applyFont="1" applyFill="1" applyBorder="1" applyAlignment="1" applyProtection="1">
      <alignment horizontal="center" vertical="center" wrapText="1"/>
      <protection/>
    </xf>
    <xf numFmtId="0" fontId="11" fillId="11" borderId="61" xfId="0" applyFont="1" applyFill="1" applyBorder="1" applyAlignment="1" applyProtection="1">
      <alignment horizontal="center" vertical="center" wrapText="1"/>
      <protection/>
    </xf>
    <xf numFmtId="0" fontId="11" fillId="11" borderId="75" xfId="0" applyFont="1" applyFill="1" applyBorder="1" applyAlignment="1" applyProtection="1">
      <alignment horizontal="center" vertical="center" wrapText="1"/>
      <protection/>
    </xf>
    <xf numFmtId="0" fontId="11" fillId="10" borderId="8" xfId="0" applyFont="1" applyFill="1" applyBorder="1" applyAlignment="1" applyProtection="1">
      <alignment horizontal="center" vertical="center" wrapText="1"/>
      <protection locked="0"/>
    </xf>
    <xf numFmtId="0" fontId="11" fillId="10" borderId="79" xfId="0" applyFont="1" applyFill="1" applyBorder="1" applyAlignment="1" applyProtection="1">
      <alignment horizontal="center" vertical="center" wrapText="1"/>
      <protection locked="0"/>
    </xf>
    <xf numFmtId="0" fontId="11" fillId="10" borderId="27" xfId="0" applyFont="1" applyFill="1" applyBorder="1" applyAlignment="1" applyProtection="1">
      <alignment horizontal="center" vertical="center" wrapText="1"/>
      <protection locked="0"/>
    </xf>
    <xf numFmtId="0" fontId="21" fillId="0" borderId="27" xfId="0" applyFont="1" applyFill="1" applyBorder="1" applyAlignment="1">
      <alignment horizontal="center" vertical="center" wrapText="1"/>
    </xf>
    <xf numFmtId="0" fontId="21" fillId="10" borderId="27" xfId="0" applyFont="1" applyFill="1" applyBorder="1" applyAlignment="1" applyProtection="1">
      <alignment horizontal="left" vertical="center" shrinkToFit="1"/>
      <protection locked="0"/>
    </xf>
    <xf numFmtId="0" fontId="11" fillId="0" borderId="14"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63" xfId="0" applyFont="1" applyFill="1" applyBorder="1" applyAlignment="1">
      <alignment horizontal="center" vertical="center"/>
    </xf>
    <xf numFmtId="0" fontId="11" fillId="10" borderId="14" xfId="0" applyFont="1" applyFill="1" applyBorder="1" applyAlignment="1" applyProtection="1">
      <alignment horizontal="center" vertical="center"/>
      <protection locked="0"/>
    </xf>
    <xf numFmtId="0" fontId="11" fillId="10" borderId="9" xfId="0" applyFont="1" applyFill="1" applyBorder="1" applyAlignment="1" applyProtection="1">
      <alignment horizontal="center" vertical="center"/>
      <protection locked="0"/>
    </xf>
    <xf numFmtId="0" fontId="11" fillId="10" borderId="63" xfId="0" applyFont="1" applyFill="1" applyBorder="1" applyAlignment="1" applyProtection="1">
      <alignment horizontal="center" vertical="center"/>
      <protection locked="0"/>
    </xf>
    <xf numFmtId="0" fontId="0" fillId="10" borderId="5" xfId="0" applyFont="1" applyFill="1" applyBorder="1" applyAlignment="1" applyProtection="1">
      <alignment horizontal="center" vertical="center" wrapText="1"/>
      <protection locked="0"/>
    </xf>
    <xf numFmtId="0" fontId="0" fillId="10" borderId="22" xfId="0" applyFont="1" applyFill="1" applyBorder="1" applyAlignment="1" applyProtection="1">
      <alignment horizontal="center" vertical="center" wrapText="1"/>
      <protection locked="0"/>
    </xf>
    <xf numFmtId="0" fontId="0" fillId="10" borderId="68" xfId="0" applyFont="1" applyFill="1" applyBorder="1" applyAlignment="1" applyProtection="1">
      <alignment horizontal="center" vertical="center" wrapText="1"/>
      <protection locked="0"/>
    </xf>
    <xf numFmtId="0" fontId="11" fillId="0" borderId="14" xfId="0" applyFont="1" applyFill="1" applyBorder="1" applyAlignment="1">
      <alignment horizontal="center" vertical="center" shrinkToFit="1"/>
    </xf>
    <xf numFmtId="0" fontId="11" fillId="0" borderId="9" xfId="0" applyFont="1" applyFill="1" applyBorder="1" applyAlignment="1">
      <alignment horizontal="center" vertical="center" shrinkToFit="1"/>
    </xf>
    <xf numFmtId="0" fontId="11" fillId="10" borderId="14" xfId="0" applyFont="1" applyFill="1" applyBorder="1" applyAlignment="1" applyProtection="1">
      <alignment horizontal="center" vertical="center" shrinkToFit="1"/>
      <protection locked="0"/>
    </xf>
    <xf numFmtId="0" fontId="11" fillId="10" borderId="9" xfId="0" applyFont="1" applyFill="1" applyBorder="1" applyAlignment="1" applyProtection="1">
      <alignment horizontal="center" vertical="center" shrinkToFit="1"/>
      <protection locked="0"/>
    </xf>
    <xf numFmtId="0" fontId="21" fillId="10" borderId="5" xfId="0" applyFont="1" applyFill="1" applyBorder="1" applyAlignment="1" applyProtection="1">
      <alignment horizontal="center" vertical="center" wrapText="1"/>
      <protection locked="0"/>
    </xf>
    <xf numFmtId="0" fontId="21" fillId="10" borderId="22" xfId="0" applyFont="1" applyFill="1" applyBorder="1" applyAlignment="1" applyProtection="1">
      <alignment horizontal="center" vertical="center" wrapText="1"/>
      <protection locked="0"/>
    </xf>
    <xf numFmtId="0" fontId="11" fillId="0" borderId="26" xfId="0" applyFont="1" applyFill="1" applyBorder="1" applyAlignment="1">
      <alignment horizontal="center" vertical="center"/>
    </xf>
    <xf numFmtId="0" fontId="11" fillId="10" borderId="26" xfId="0" applyFont="1" applyFill="1" applyBorder="1" applyAlignment="1" applyProtection="1">
      <alignment horizontal="center" vertical="center"/>
      <protection locked="0"/>
    </xf>
    <xf numFmtId="0" fontId="21" fillId="10" borderId="10" xfId="0" applyFont="1" applyFill="1" applyBorder="1" applyAlignment="1" applyProtection="1">
      <alignment horizontal="center" vertical="center" wrapText="1"/>
      <protection locked="0"/>
    </xf>
    <xf numFmtId="0" fontId="11" fillId="10" borderId="32" xfId="0" applyFont="1" applyFill="1" applyBorder="1" applyAlignment="1" applyProtection="1">
      <alignment horizontal="center" vertical="center" shrinkToFit="1"/>
      <protection locked="0"/>
    </xf>
    <xf numFmtId="0" fontId="11" fillId="10" borderId="44" xfId="0" applyFont="1" applyFill="1" applyBorder="1" applyAlignment="1" applyProtection="1">
      <alignment horizontal="center" vertical="center" shrinkToFit="1"/>
      <protection locked="0"/>
    </xf>
    <xf numFmtId="0" fontId="11" fillId="10" borderId="32" xfId="0" applyFont="1" applyFill="1" applyBorder="1" applyAlignment="1" applyProtection="1">
      <alignment horizontal="center" vertical="center" wrapText="1"/>
      <protection locked="0"/>
    </xf>
    <xf numFmtId="0" fontId="11" fillId="10" borderId="44" xfId="0" applyFont="1" applyFill="1" applyBorder="1" applyAlignment="1" applyProtection="1">
      <alignment horizontal="center" vertical="center" wrapText="1"/>
      <protection locked="0"/>
    </xf>
    <xf numFmtId="0" fontId="11" fillId="10" borderId="91" xfId="0" applyFont="1" applyFill="1" applyBorder="1" applyAlignment="1" applyProtection="1">
      <alignment horizontal="center" vertical="center" wrapText="1"/>
      <protection locked="0"/>
    </xf>
    <xf numFmtId="0" fontId="11" fillId="10" borderId="132" xfId="0" applyFont="1" applyFill="1" applyBorder="1" applyAlignment="1" applyProtection="1">
      <alignment horizontal="center" vertical="center" wrapText="1"/>
      <protection locked="0"/>
    </xf>
    <xf numFmtId="0" fontId="12" fillId="0" borderId="133"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10" borderId="13" xfId="0" applyFont="1" applyFill="1" applyBorder="1" applyAlignment="1" applyProtection="1">
      <alignment horizontal="center" vertical="center" wrapText="1"/>
      <protection locked="0"/>
    </xf>
    <xf numFmtId="0" fontId="0" fillId="10" borderId="28" xfId="0" applyFont="1" applyFill="1" applyBorder="1" applyAlignment="1" applyProtection="1">
      <alignment horizontal="center" vertical="center" wrapText="1"/>
      <protection locked="0"/>
    </xf>
    <xf numFmtId="0" fontId="0" fillId="10" borderId="134" xfId="0" applyFont="1" applyFill="1" applyBorder="1" applyAlignment="1" applyProtection="1">
      <alignment horizontal="center" vertical="center" wrapText="1"/>
      <protection locked="0"/>
    </xf>
    <xf numFmtId="0" fontId="12" fillId="0" borderId="77" xfId="0" applyFont="1" applyFill="1" applyBorder="1" applyAlignment="1">
      <alignment horizontal="center" vertical="center" textRotation="255" wrapText="1" shrinkToFit="1"/>
    </xf>
    <xf numFmtId="0" fontId="12" fillId="0" borderId="79" xfId="0" applyFont="1" applyFill="1" applyBorder="1" applyAlignment="1">
      <alignment horizontal="center" vertical="center" textRotation="255" shrinkToFit="1"/>
    </xf>
    <xf numFmtId="0" fontId="12" fillId="0" borderId="80" xfId="0" applyFont="1" applyFill="1" applyBorder="1" applyAlignment="1">
      <alignment horizontal="center" vertical="center" textRotation="255" shrinkToFit="1"/>
    </xf>
    <xf numFmtId="0" fontId="12" fillId="0" borderId="30" xfId="0" applyFont="1" applyFill="1" applyBorder="1" applyAlignment="1">
      <alignment horizontal="center" vertical="center" textRotation="255" shrinkToFit="1"/>
    </xf>
    <xf numFmtId="0" fontId="12" fillId="0" borderId="19" xfId="0" applyFont="1" applyFill="1" applyBorder="1" applyAlignment="1">
      <alignment horizontal="center" vertical="center" wrapText="1"/>
    </xf>
    <xf numFmtId="0" fontId="12" fillId="10" borderId="19" xfId="0" applyFont="1" applyFill="1" applyBorder="1" applyAlignment="1" applyProtection="1">
      <alignment horizontal="center" vertical="center"/>
      <protection locked="0"/>
    </xf>
    <xf numFmtId="0" fontId="0" fillId="10" borderId="14" xfId="0" applyFont="1" applyFill="1" applyBorder="1" applyAlignment="1" applyProtection="1">
      <alignment horizontal="center" vertical="center"/>
      <protection locked="0"/>
    </xf>
    <xf numFmtId="0" fontId="0" fillId="10" borderId="9" xfId="0" applyFont="1" applyFill="1" applyBorder="1" applyAlignment="1" applyProtection="1">
      <alignment horizontal="center" vertical="center"/>
      <protection locked="0"/>
    </xf>
    <xf numFmtId="0" fontId="0" fillId="10" borderId="26" xfId="0" applyFont="1" applyFill="1" applyBorder="1" applyAlignment="1" applyProtection="1">
      <alignment horizontal="center" vertical="center"/>
      <protection locked="0"/>
    </xf>
    <xf numFmtId="0" fontId="37" fillId="10" borderId="0" xfId="0" applyFont="1" applyFill="1" applyBorder="1" applyAlignment="1" applyProtection="1">
      <alignment horizontal="center" vertical="center"/>
      <protection/>
    </xf>
    <xf numFmtId="0" fontId="37" fillId="10" borderId="0" xfId="0" applyFont="1" applyFill="1" applyBorder="1" applyAlignment="1" applyProtection="1">
      <alignment horizontal="left" vertical="center"/>
      <protection/>
    </xf>
    <xf numFmtId="0" fontId="37" fillId="10" borderId="14" xfId="0" applyFont="1" applyFill="1" applyBorder="1" applyAlignment="1" applyProtection="1">
      <alignment horizontal="center" vertical="center"/>
      <protection locked="0"/>
    </xf>
    <xf numFmtId="0" fontId="37" fillId="10" borderId="9" xfId="0" applyFont="1" applyFill="1" applyBorder="1" applyAlignment="1" applyProtection="1">
      <alignment horizontal="center" vertical="center"/>
      <protection locked="0"/>
    </xf>
    <xf numFmtId="0" fontId="37" fillId="10" borderId="26" xfId="0" applyFont="1" applyFill="1" applyBorder="1" applyAlignment="1" applyProtection="1">
      <alignment horizontal="center" vertical="center"/>
      <protection locked="0"/>
    </xf>
    <xf numFmtId="180" fontId="21" fillId="10" borderId="14" xfId="0" applyNumberFormat="1" applyFont="1" applyFill="1" applyBorder="1" applyAlignment="1" applyProtection="1">
      <alignment horizontal="center" vertical="center" wrapText="1"/>
      <protection locked="0"/>
    </xf>
    <xf numFmtId="180" fontId="21" fillId="10" borderId="9" xfId="0" applyNumberFormat="1" applyFont="1" applyFill="1" applyBorder="1" applyAlignment="1" applyProtection="1">
      <alignment horizontal="center" vertical="center" wrapText="1"/>
      <protection locked="0"/>
    </xf>
    <xf numFmtId="180" fontId="21" fillId="10" borderId="26" xfId="0" applyNumberFormat="1" applyFont="1" applyFill="1" applyBorder="1" applyAlignment="1" applyProtection="1">
      <alignment horizontal="center" vertical="center" wrapText="1"/>
      <protection locked="0"/>
    </xf>
    <xf numFmtId="0" fontId="21" fillId="10" borderId="14" xfId="0" applyFont="1" applyFill="1" applyBorder="1" applyAlignment="1" applyProtection="1">
      <alignment horizontal="right" vertical="center" wrapText="1"/>
      <protection locked="0"/>
    </xf>
    <xf numFmtId="0" fontId="21" fillId="10" borderId="9" xfId="0" applyFont="1" applyFill="1" applyBorder="1" applyAlignment="1" applyProtection="1">
      <alignment horizontal="right" vertical="center" wrapText="1"/>
      <protection locked="0"/>
    </xf>
    <xf numFmtId="0" fontId="33" fillId="0" borderId="1" xfId="0" applyFont="1" applyFill="1" applyBorder="1" applyAlignment="1">
      <alignment horizontal="center" vertical="center" textRotation="255" wrapText="1"/>
    </xf>
    <xf numFmtId="0" fontId="33" fillId="0" borderId="87" xfId="0" applyFont="1" applyFill="1" applyBorder="1" applyAlignment="1">
      <alignment horizontal="center" vertical="center" textRotation="255" wrapText="1"/>
    </xf>
    <xf numFmtId="0" fontId="33" fillId="0" borderId="4" xfId="0" applyFont="1" applyFill="1" applyBorder="1" applyAlignment="1">
      <alignment horizontal="center" vertical="center" textRotation="255" wrapText="1"/>
    </xf>
    <xf numFmtId="0" fontId="33" fillId="0" borderId="88" xfId="0" applyFont="1" applyFill="1" applyBorder="1" applyAlignment="1">
      <alignment horizontal="center" vertical="center" textRotation="255" wrapText="1"/>
    </xf>
    <xf numFmtId="0" fontId="33" fillId="0" borderId="81" xfId="0" applyFont="1" applyFill="1" applyBorder="1" applyAlignment="1">
      <alignment horizontal="center" vertical="center" textRotation="255" wrapText="1"/>
    </xf>
    <xf numFmtId="0" fontId="33" fillId="0" borderId="89" xfId="0" applyFont="1" applyFill="1" applyBorder="1" applyAlignment="1">
      <alignment horizontal="center" vertical="center" textRotation="255" wrapText="1"/>
    </xf>
    <xf numFmtId="0" fontId="21" fillId="0" borderId="40" xfId="0" applyFont="1" applyFill="1" applyBorder="1" applyAlignment="1">
      <alignment shrinkToFit="1"/>
    </xf>
    <xf numFmtId="0" fontId="21" fillId="0" borderId="78" xfId="0" applyFont="1" applyFill="1" applyBorder="1" applyAlignment="1">
      <alignment shrinkToFit="1"/>
    </xf>
    <xf numFmtId="0" fontId="21" fillId="0" borderId="13"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51" xfId="0" applyFont="1" applyFill="1" applyBorder="1" applyAlignment="1">
      <alignment horizontal="center" vertical="center"/>
    </xf>
    <xf numFmtId="0" fontId="21" fillId="0" borderId="32" xfId="0" applyFont="1" applyFill="1" applyBorder="1" applyAlignment="1">
      <alignment horizontal="center" vertical="center"/>
    </xf>
    <xf numFmtId="0" fontId="21" fillId="0" borderId="43" xfId="0" applyFont="1" applyFill="1" applyBorder="1" applyAlignment="1">
      <alignment horizontal="center" vertical="center"/>
    </xf>
    <xf numFmtId="0" fontId="21" fillId="0" borderId="44" xfId="0" applyFont="1" applyFill="1" applyBorder="1" applyAlignment="1">
      <alignment horizontal="center" vertical="center"/>
    </xf>
    <xf numFmtId="183" fontId="21" fillId="10" borderId="15" xfId="0" applyNumberFormat="1" applyFont="1" applyFill="1" applyBorder="1" applyAlignment="1" applyProtection="1">
      <alignment horizontal="center" vertical="center" wrapText="1"/>
      <protection locked="0"/>
    </xf>
    <xf numFmtId="183" fontId="21" fillId="10" borderId="52" xfId="0" applyNumberFormat="1" applyFont="1" applyFill="1" applyBorder="1" applyAlignment="1" applyProtection="1">
      <alignment horizontal="center" vertical="center" wrapText="1"/>
      <protection locked="0"/>
    </xf>
    <xf numFmtId="183" fontId="21" fillId="10" borderId="30" xfId="0" applyNumberFormat="1" applyFont="1" applyFill="1" applyBorder="1" applyAlignment="1" applyProtection="1">
      <alignment horizontal="center" vertical="center" wrapText="1"/>
      <protection locked="0"/>
    </xf>
    <xf numFmtId="0" fontId="21" fillId="0" borderId="14" xfId="0" applyFont="1" applyFill="1" applyBorder="1" applyAlignment="1" applyProtection="1">
      <alignment horizontal="center" vertical="center" shrinkToFit="1"/>
      <protection/>
    </xf>
    <xf numFmtId="0" fontId="21" fillId="0" borderId="9" xfId="0" applyFont="1" applyFill="1" applyBorder="1" applyAlignment="1" applyProtection="1">
      <alignment horizontal="center" vertical="center" shrinkToFit="1"/>
      <protection/>
    </xf>
    <xf numFmtId="0" fontId="21" fillId="0" borderId="26" xfId="0" applyFont="1" applyFill="1" applyBorder="1" applyAlignment="1" applyProtection="1">
      <alignment horizontal="center" vertical="center" shrinkToFit="1"/>
      <protection/>
    </xf>
    <xf numFmtId="0" fontId="21" fillId="10" borderId="9" xfId="0" applyFont="1" applyFill="1" applyBorder="1" applyAlignment="1" applyProtection="1">
      <alignment horizontal="left" vertical="center" wrapText="1"/>
      <protection locked="0"/>
    </xf>
    <xf numFmtId="0" fontId="21" fillId="10" borderId="26" xfId="0" applyFont="1" applyFill="1" applyBorder="1" applyAlignment="1" applyProtection="1">
      <alignment horizontal="left" vertical="center" wrapText="1"/>
      <protection locked="0"/>
    </xf>
    <xf numFmtId="0" fontId="21" fillId="0" borderId="43" xfId="0" applyFont="1" applyFill="1" applyBorder="1" applyAlignment="1" applyProtection="1">
      <alignment horizontal="center" vertical="center"/>
      <protection/>
    </xf>
    <xf numFmtId="0" fontId="21" fillId="0" borderId="44" xfId="0" applyFont="1" applyFill="1" applyBorder="1" applyAlignment="1" applyProtection="1">
      <alignment horizontal="center" vertical="center"/>
      <protection/>
    </xf>
    <xf numFmtId="0" fontId="21" fillId="0" borderId="46" xfId="0" applyFont="1" applyFill="1" applyBorder="1" applyAlignment="1">
      <alignment horizontal="center" vertical="center" wrapText="1"/>
    </xf>
    <xf numFmtId="0" fontId="21" fillId="0" borderId="53" xfId="0" applyFont="1" applyFill="1" applyBorder="1" applyAlignment="1">
      <alignment horizontal="center" vertical="center" wrapText="1"/>
    </xf>
    <xf numFmtId="0" fontId="21" fillId="0" borderId="26" xfId="0" applyFont="1" applyFill="1" applyBorder="1" applyAlignment="1">
      <alignment vertical="center" shrinkToFit="1"/>
    </xf>
    <xf numFmtId="0" fontId="11" fillId="11" borderId="102" xfId="0" applyFont="1" applyFill="1" applyBorder="1" applyAlignment="1" applyProtection="1">
      <alignment horizontal="center" vertical="center" wrapText="1"/>
      <protection/>
    </xf>
    <xf numFmtId="0" fontId="33" fillId="0" borderId="0" xfId="0" applyFont="1" applyFill="1" applyBorder="1" applyAlignment="1">
      <alignment horizontal="center" vertical="top" wrapText="1"/>
    </xf>
    <xf numFmtId="0" fontId="33" fillId="0" borderId="57" xfId="0" applyFont="1" applyFill="1" applyBorder="1" applyAlignment="1">
      <alignment horizontal="center" vertical="top" wrapText="1"/>
    </xf>
    <xf numFmtId="0" fontId="11" fillId="11" borderId="32" xfId="0" applyFont="1" applyFill="1" applyBorder="1" applyAlignment="1" applyProtection="1">
      <alignment horizontal="center" vertical="center" wrapText="1"/>
      <protection/>
    </xf>
    <xf numFmtId="0" fontId="11" fillId="11" borderId="44" xfId="0" applyFont="1" applyFill="1" applyBorder="1" applyAlignment="1" applyProtection="1">
      <alignment horizontal="center" vertical="center" wrapText="1"/>
      <protection/>
    </xf>
    <xf numFmtId="0" fontId="11" fillId="11" borderId="101" xfId="0" applyFont="1" applyFill="1" applyBorder="1" applyAlignment="1" applyProtection="1">
      <alignment horizontal="center" vertical="center" wrapText="1"/>
      <protection/>
    </xf>
    <xf numFmtId="0" fontId="22" fillId="0" borderId="9" xfId="0" applyFont="1" applyFill="1" applyBorder="1" applyAlignment="1" applyProtection="1">
      <alignment horizontal="center" vertical="center" wrapText="1"/>
      <protection/>
    </xf>
    <xf numFmtId="0" fontId="22" fillId="0" borderId="26" xfId="0" applyFont="1" applyFill="1" applyBorder="1" applyAlignment="1" applyProtection="1">
      <alignment horizontal="center" vertical="center" wrapText="1"/>
      <protection/>
    </xf>
    <xf numFmtId="0" fontId="21" fillId="10" borderId="8" xfId="0" applyFont="1" applyFill="1" applyBorder="1" applyAlignment="1" applyProtection="1">
      <alignment horizontal="center" vertical="center" wrapText="1"/>
      <protection locked="0"/>
    </xf>
    <xf numFmtId="0" fontId="21" fillId="10" borderId="78" xfId="0" applyFont="1" applyFill="1" applyBorder="1" applyAlignment="1" applyProtection="1">
      <alignment horizontal="center" vertical="center" wrapText="1"/>
      <protection locked="0"/>
    </xf>
    <xf numFmtId="0" fontId="21" fillId="10" borderId="79" xfId="0" applyFont="1" applyFill="1" applyBorder="1" applyAlignment="1" applyProtection="1">
      <alignment horizontal="center" vertical="center" wrapText="1"/>
      <protection locked="0"/>
    </xf>
    <xf numFmtId="0" fontId="21" fillId="10" borderId="52" xfId="0" applyFont="1" applyFill="1" applyBorder="1" applyAlignment="1" applyProtection="1">
      <alignment horizontal="center" vertical="center" wrapText="1"/>
      <protection locked="0"/>
    </xf>
    <xf numFmtId="0" fontId="0" fillId="0" borderId="0" xfId="0" applyFont="1" applyFill="1" applyBorder="1" applyAlignment="1">
      <alignment horizontal="center" vertical="center"/>
    </xf>
    <xf numFmtId="0" fontId="21" fillId="0" borderId="19" xfId="0" applyFont="1" applyFill="1" applyBorder="1" applyAlignment="1">
      <alignment horizontal="center" vertical="center" shrinkToFit="1"/>
    </xf>
    <xf numFmtId="0" fontId="50" fillId="0" borderId="0" xfId="0" applyFont="1" applyFill="1" applyBorder="1" applyAlignment="1">
      <alignment vertical="center" shrinkToFit="1"/>
    </xf>
    <xf numFmtId="0" fontId="48" fillId="0" borderId="0" xfId="0" applyFont="1" applyFill="1" applyBorder="1" applyAlignment="1">
      <alignment horizontal="center" vertical="center" shrinkToFit="1"/>
    </xf>
    <xf numFmtId="0" fontId="49" fillId="0" borderId="0" xfId="0" applyFont="1" applyFill="1" applyBorder="1" applyAlignment="1">
      <alignment vertical="center" shrinkToFit="1"/>
    </xf>
    <xf numFmtId="0" fontId="12" fillId="0" borderId="0" xfId="0" applyFont="1" applyFill="1" applyBorder="1" applyAlignment="1">
      <alignment horizontal="center" vertical="center" wrapText="1"/>
    </xf>
    <xf numFmtId="0" fontId="11" fillId="11" borderId="135" xfId="0" applyFont="1" applyFill="1" applyBorder="1" applyAlignment="1" applyProtection="1">
      <alignment horizontal="center" vertical="center" wrapText="1"/>
      <protection/>
    </xf>
    <xf numFmtId="0" fontId="23" fillId="0" borderId="26" xfId="0" applyFont="1" applyFill="1" applyBorder="1" applyAlignment="1">
      <alignment vertical="center" shrinkToFit="1"/>
    </xf>
    <xf numFmtId="0" fontId="23" fillId="0" borderId="19" xfId="0" applyFont="1" applyFill="1" applyBorder="1" applyAlignment="1">
      <alignment vertical="center" shrinkToFit="1"/>
    </xf>
    <xf numFmtId="0" fontId="21" fillId="10" borderId="14" xfId="0" applyFont="1" applyFill="1" applyBorder="1" applyAlignment="1" applyProtection="1">
      <alignment horizontal="left" vertical="center" wrapText="1" indent="1"/>
      <protection locked="0"/>
    </xf>
    <xf numFmtId="0" fontId="21" fillId="10" borderId="9" xfId="0" applyFont="1" applyFill="1" applyBorder="1" applyAlignment="1" applyProtection="1">
      <alignment horizontal="left" vertical="center" wrapText="1" indent="1"/>
      <protection locked="0"/>
    </xf>
    <xf numFmtId="0" fontId="21" fillId="10" borderId="32" xfId="0" applyFont="1" applyFill="1" applyBorder="1" applyAlignment="1" applyProtection="1">
      <alignment horizontal="left" vertical="center" wrapText="1" indent="1"/>
      <protection locked="0"/>
    </xf>
    <xf numFmtId="0" fontId="21" fillId="10" borderId="43" xfId="0" applyFont="1" applyFill="1" applyBorder="1" applyAlignment="1" applyProtection="1">
      <alignment horizontal="left" vertical="center" wrapText="1" indent="1"/>
      <protection locked="0"/>
    </xf>
    <xf numFmtId="0" fontId="21" fillId="0" borderId="40" xfId="0" applyFont="1" applyFill="1" applyBorder="1" applyAlignment="1">
      <alignment horizontal="center" vertical="center" wrapText="1"/>
    </xf>
    <xf numFmtId="0" fontId="21" fillId="0" borderId="121" xfId="0" applyFont="1" applyFill="1" applyBorder="1" applyAlignment="1">
      <alignment horizontal="center" vertical="center" wrapText="1"/>
    </xf>
    <xf numFmtId="0" fontId="21" fillId="0" borderId="66" xfId="0" applyFont="1" applyFill="1" applyBorder="1" applyAlignment="1">
      <alignment vertical="center" shrinkToFit="1"/>
    </xf>
    <xf numFmtId="0" fontId="21" fillId="0" borderId="9" xfId="0" applyFont="1" applyFill="1" applyBorder="1" applyAlignment="1">
      <alignment vertical="center" shrinkToFit="1"/>
    </xf>
    <xf numFmtId="0" fontId="21" fillId="0" borderId="47" xfId="0" applyFont="1" applyFill="1" applyBorder="1" applyAlignment="1">
      <alignment vertical="center" shrinkToFit="1"/>
    </xf>
    <xf numFmtId="0" fontId="21" fillId="10" borderId="78" xfId="0" applyFont="1" applyFill="1" applyBorder="1" applyAlignment="1" applyProtection="1">
      <alignment horizontal="left" vertical="center" wrapText="1"/>
      <protection locked="0"/>
    </xf>
    <xf numFmtId="0" fontId="21" fillId="10" borderId="79" xfId="0" applyFont="1" applyFill="1" applyBorder="1" applyAlignment="1" applyProtection="1">
      <alignment horizontal="left" vertical="center" wrapText="1"/>
      <protection locked="0"/>
    </xf>
    <xf numFmtId="0" fontId="21" fillId="10" borderId="52" xfId="0" applyFont="1" applyFill="1" applyBorder="1" applyAlignment="1" applyProtection="1">
      <alignment horizontal="left" vertical="center" wrapText="1"/>
      <protection locked="0"/>
    </xf>
    <xf numFmtId="0" fontId="21" fillId="10" borderId="30" xfId="0" applyFont="1" applyFill="1" applyBorder="1" applyAlignment="1" applyProtection="1">
      <alignment horizontal="left" vertical="center" wrapText="1"/>
      <protection locked="0"/>
    </xf>
    <xf numFmtId="0" fontId="22" fillId="0" borderId="47" xfId="0" applyFont="1" applyFill="1" applyBorder="1" applyAlignment="1">
      <alignment vertical="center" shrinkToFit="1"/>
    </xf>
    <xf numFmtId="0" fontId="22" fillId="0" borderId="19" xfId="0" applyFont="1" applyFill="1" applyBorder="1" applyAlignment="1">
      <alignment vertical="center" shrinkToFit="1"/>
    </xf>
    <xf numFmtId="0" fontId="21" fillId="0" borderId="8" xfId="0" applyFont="1" applyFill="1" applyBorder="1" applyAlignment="1">
      <alignment horizontal="center" vertical="center" shrinkToFit="1"/>
    </xf>
    <xf numFmtId="0" fontId="21" fillId="0" borderId="78" xfId="0" applyFont="1" applyFill="1" applyBorder="1" applyAlignment="1">
      <alignment horizontal="center" vertical="center" shrinkToFit="1"/>
    </xf>
    <xf numFmtId="0" fontId="21" fillId="0" borderId="79" xfId="0" applyFont="1" applyFill="1" applyBorder="1" applyAlignment="1">
      <alignment horizontal="center" vertical="center" shrinkToFit="1"/>
    </xf>
    <xf numFmtId="0" fontId="21" fillId="0" borderId="52" xfId="0" applyFont="1" applyFill="1" applyBorder="1" applyAlignment="1">
      <alignment horizontal="center" vertical="center" shrinkToFit="1"/>
    </xf>
    <xf numFmtId="0" fontId="21" fillId="0" borderId="55" xfId="0" applyFont="1" applyFill="1" applyBorder="1" applyAlignment="1">
      <alignment horizontal="left" vertical="top" shrinkToFit="1"/>
    </xf>
    <xf numFmtId="0" fontId="23" fillId="0" borderId="52" xfId="0" applyFont="1" applyFill="1" applyBorder="1" applyAlignment="1">
      <alignment horizontal="left" vertical="top" shrinkToFit="1"/>
    </xf>
    <xf numFmtId="0" fontId="12" fillId="10" borderId="0" xfId="0" applyFont="1" applyFill="1" applyBorder="1" applyAlignment="1" applyProtection="1">
      <alignment horizontal="left" vertical="top" wrapText="1"/>
      <protection locked="0"/>
    </xf>
    <xf numFmtId="0" fontId="21" fillId="0" borderId="72" xfId="0" applyFont="1" applyFill="1" applyBorder="1" applyAlignment="1">
      <alignment vertical="center" shrinkToFit="1"/>
    </xf>
    <xf numFmtId="0" fontId="21" fillId="0" borderId="43" xfId="0" applyFont="1" applyFill="1" applyBorder="1" applyAlignment="1">
      <alignment vertical="center" shrinkToFit="1"/>
    </xf>
    <xf numFmtId="0" fontId="21" fillId="0" borderId="44" xfId="0" applyFont="1" applyFill="1" applyBorder="1" applyAlignment="1">
      <alignment vertical="center" shrinkToFit="1"/>
    </xf>
    <xf numFmtId="0" fontId="21" fillId="0" borderId="32" xfId="0" applyFont="1" applyFill="1" applyBorder="1" applyAlignment="1">
      <alignment vertical="center" shrinkToFit="1"/>
    </xf>
    <xf numFmtId="0" fontId="21" fillId="11" borderId="19" xfId="0" applyFont="1" applyFill="1" applyBorder="1" applyAlignment="1" applyProtection="1">
      <alignment horizontal="center" vertical="center" wrapText="1"/>
      <protection/>
    </xf>
    <xf numFmtId="0" fontId="21" fillId="11" borderId="102" xfId="0" applyFont="1" applyFill="1" applyBorder="1" applyAlignment="1" applyProtection="1">
      <alignment horizontal="center" vertical="center" wrapText="1"/>
      <protection/>
    </xf>
    <xf numFmtId="0" fontId="22" fillId="0" borderId="9" xfId="0" applyFont="1" applyFill="1" applyBorder="1" applyAlignment="1">
      <alignment horizontal="left" vertical="center" wrapText="1"/>
    </xf>
    <xf numFmtId="0" fontId="22" fillId="0" borderId="26" xfId="0" applyFont="1" applyFill="1" applyBorder="1" applyAlignment="1">
      <alignment horizontal="left" vertical="center" wrapText="1"/>
    </xf>
    <xf numFmtId="0" fontId="24" fillId="0" borderId="40" xfId="0" applyFont="1" applyFill="1" applyBorder="1" applyAlignment="1">
      <alignment horizontal="center" vertical="center" textRotation="255" shrinkToFit="1"/>
    </xf>
    <xf numFmtId="0" fontId="24" fillId="0" borderId="79" xfId="0" applyFont="1" applyFill="1" applyBorder="1" applyAlignment="1">
      <alignment horizontal="center" vertical="center" textRotation="255" shrinkToFit="1"/>
    </xf>
    <xf numFmtId="0" fontId="24" fillId="0" borderId="121" xfId="0" applyFont="1" applyFill="1" applyBorder="1" applyAlignment="1">
      <alignment horizontal="center" vertical="center" textRotation="255" shrinkToFit="1"/>
    </xf>
    <xf numFmtId="0" fontId="24" fillId="0" borderId="75" xfId="0" applyFont="1" applyFill="1" applyBorder="1" applyAlignment="1">
      <alignment horizontal="center" vertical="center" textRotation="255" shrinkToFit="1"/>
    </xf>
    <xf numFmtId="0" fontId="21" fillId="11" borderId="14" xfId="0" applyFont="1" applyFill="1" applyBorder="1" applyAlignment="1" applyProtection="1">
      <alignment horizontal="center" vertical="center" shrinkToFit="1"/>
      <protection/>
    </xf>
    <xf numFmtId="0" fontId="21" fillId="11" borderId="9" xfId="0" applyFont="1" applyFill="1" applyBorder="1" applyAlignment="1" applyProtection="1">
      <alignment horizontal="center" vertical="center" shrinkToFit="1"/>
      <protection/>
    </xf>
    <xf numFmtId="0" fontId="21" fillId="10" borderId="14" xfId="0" applyFont="1" applyFill="1" applyBorder="1" applyAlignment="1" applyProtection="1">
      <alignment horizontal="center" vertical="center" shrinkToFit="1"/>
      <protection locked="0"/>
    </xf>
    <xf numFmtId="0" fontId="21" fillId="10" borderId="26" xfId="0" applyFont="1" applyFill="1" applyBorder="1" applyAlignment="1" applyProtection="1">
      <alignment horizontal="center" vertical="center" shrinkToFit="1"/>
      <protection locked="0"/>
    </xf>
    <xf numFmtId="0" fontId="21" fillId="11" borderId="63" xfId="0" applyFont="1" applyFill="1" applyBorder="1" applyAlignment="1" applyProtection="1">
      <alignment horizontal="center" vertical="center" shrinkToFit="1"/>
      <protection/>
    </xf>
    <xf numFmtId="0" fontId="22" fillId="0" borderId="8" xfId="0" applyFont="1" applyFill="1" applyBorder="1" applyAlignment="1" applyProtection="1">
      <alignment horizontal="left" vertical="center" wrapText="1"/>
      <protection/>
    </xf>
    <xf numFmtId="0" fontId="22" fillId="0" borderId="78" xfId="0" applyFont="1" applyFill="1" applyBorder="1" applyAlignment="1" applyProtection="1">
      <alignment horizontal="left" vertical="center" wrapText="1"/>
      <protection/>
    </xf>
    <xf numFmtId="0" fontId="22" fillId="0" borderId="79" xfId="0" applyFont="1" applyFill="1" applyBorder="1" applyAlignment="1" applyProtection="1">
      <alignment horizontal="left" vertical="center" wrapText="1"/>
      <protection/>
    </xf>
    <xf numFmtId="0" fontId="22" fillId="0" borderId="61" xfId="0" applyFont="1" applyFill="1" applyBorder="1" applyAlignment="1" applyProtection="1">
      <alignment horizontal="left" vertical="center" wrapText="1"/>
      <protection/>
    </xf>
    <xf numFmtId="0" fontId="22" fillId="0" borderId="0" xfId="0" applyFont="1" applyFill="1" applyBorder="1" applyAlignment="1" applyProtection="1">
      <alignment horizontal="left" vertical="center" wrapText="1"/>
      <protection/>
    </xf>
    <xf numFmtId="0" fontId="22" fillId="0" borderId="75" xfId="0" applyFont="1" applyFill="1" applyBorder="1" applyAlignment="1" applyProtection="1">
      <alignment horizontal="left" vertical="center" wrapText="1"/>
      <protection/>
    </xf>
    <xf numFmtId="0" fontId="22" fillId="0" borderId="15" xfId="0" applyFont="1" applyFill="1" applyBorder="1" applyAlignment="1" applyProtection="1">
      <alignment horizontal="left" vertical="center" wrapText="1"/>
      <protection/>
    </xf>
    <xf numFmtId="0" fontId="22" fillId="0" borderId="52" xfId="0" applyFont="1" applyFill="1" applyBorder="1" applyAlignment="1" applyProtection="1">
      <alignment horizontal="left" vertical="center" wrapText="1"/>
      <protection/>
    </xf>
    <xf numFmtId="0" fontId="22" fillId="0" borderId="30" xfId="0" applyFont="1" applyFill="1" applyBorder="1" applyAlignment="1" applyProtection="1">
      <alignment horizontal="left" vertical="center" wrapText="1"/>
      <protection/>
    </xf>
    <xf numFmtId="0" fontId="22" fillId="0" borderId="14" xfId="0" applyFont="1" applyFill="1" applyBorder="1" applyAlignment="1" applyProtection="1">
      <alignment horizontal="left" vertical="center" shrinkToFit="1"/>
      <protection/>
    </xf>
    <xf numFmtId="0" fontId="22" fillId="0" borderId="9" xfId="0" applyFont="1" applyFill="1" applyBorder="1" applyAlignment="1" applyProtection="1">
      <alignment horizontal="left" vertical="center" shrinkToFit="1"/>
      <protection/>
    </xf>
    <xf numFmtId="0" fontId="22" fillId="0" borderId="26" xfId="0" applyFont="1" applyFill="1" applyBorder="1" applyAlignment="1" applyProtection="1">
      <alignment horizontal="left" vertical="center" shrinkToFit="1"/>
      <protection/>
    </xf>
    <xf numFmtId="0" fontId="22" fillId="0" borderId="8" xfId="0" applyFont="1" applyFill="1" applyBorder="1" applyAlignment="1">
      <alignment horizontal="left" vertical="center" wrapText="1"/>
    </xf>
    <xf numFmtId="0" fontId="22" fillId="0" borderId="78" xfId="0" applyFont="1" applyFill="1" applyBorder="1" applyAlignment="1">
      <alignment horizontal="left" vertical="center" wrapText="1"/>
    </xf>
    <xf numFmtId="0" fontId="22" fillId="0" borderId="79" xfId="0" applyFont="1" applyFill="1" applyBorder="1" applyAlignment="1">
      <alignment horizontal="left" vertical="center" wrapText="1"/>
    </xf>
    <xf numFmtId="0" fontId="22" fillId="0" borderId="61"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7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0" borderId="52"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24" fillId="0" borderId="55" xfId="0" applyFont="1" applyFill="1" applyBorder="1" applyAlignment="1">
      <alignment horizontal="center" vertical="center" textRotation="255" shrinkToFit="1"/>
    </xf>
    <xf numFmtId="0" fontId="24" fillId="0" borderId="30" xfId="0" applyFont="1" applyFill="1" applyBorder="1" applyAlignment="1">
      <alignment horizontal="center" vertical="center" textRotation="255" shrinkToFit="1"/>
    </xf>
    <xf numFmtId="0" fontId="12" fillId="0" borderId="14" xfId="0" applyFont="1" applyFill="1" applyBorder="1" applyAlignment="1" applyProtection="1">
      <alignment horizontal="left" vertical="center" shrinkToFit="1"/>
      <protection/>
    </xf>
    <xf numFmtId="0" fontId="12" fillId="0" borderId="9" xfId="0" applyFont="1" applyFill="1" applyBorder="1" applyAlignment="1" applyProtection="1">
      <alignment horizontal="left" vertical="center" shrinkToFit="1"/>
      <protection/>
    </xf>
    <xf numFmtId="0" fontId="12" fillId="0" borderId="26" xfId="0" applyFont="1" applyFill="1" applyBorder="1" applyAlignment="1" applyProtection="1">
      <alignment horizontal="left" vertical="center" shrinkToFit="1"/>
      <protection/>
    </xf>
    <xf numFmtId="0" fontId="21" fillId="11" borderId="27" xfId="0" applyFont="1" applyFill="1" applyBorder="1" applyAlignment="1" applyProtection="1">
      <alignment horizontal="center" vertical="center" wrapText="1"/>
      <protection/>
    </xf>
    <xf numFmtId="0" fontId="21" fillId="10" borderId="27" xfId="0" applyFont="1" applyFill="1" applyBorder="1" applyAlignment="1" applyProtection="1">
      <alignment horizontal="center" vertical="center" wrapText="1"/>
      <protection locked="0"/>
    </xf>
    <xf numFmtId="0" fontId="21" fillId="11" borderId="113" xfId="0" applyFont="1" applyFill="1" applyBorder="1" applyAlignment="1" applyProtection="1">
      <alignment horizontal="center" vertical="center" wrapText="1"/>
      <protection/>
    </xf>
    <xf numFmtId="0" fontId="22" fillId="10" borderId="5" xfId="0" applyFont="1" applyFill="1" applyBorder="1" applyAlignment="1" applyProtection="1">
      <alignment horizontal="center" vertical="center" wrapText="1"/>
      <protection locked="0"/>
    </xf>
    <xf numFmtId="0" fontId="22" fillId="10" borderId="22" xfId="0" applyFont="1" applyFill="1" applyBorder="1" applyAlignment="1" applyProtection="1">
      <alignment horizontal="center" vertical="center" wrapText="1"/>
      <protection locked="0"/>
    </xf>
    <xf numFmtId="0" fontId="22" fillId="10" borderId="9" xfId="0" applyFont="1" applyFill="1" applyBorder="1" applyAlignment="1" applyProtection="1">
      <alignment horizontal="left" vertical="center" wrapText="1"/>
      <protection locked="0"/>
    </xf>
    <xf numFmtId="0" fontId="22" fillId="10" borderId="26" xfId="0" applyFont="1" applyFill="1" applyBorder="1" applyAlignment="1" applyProtection="1">
      <alignment horizontal="left" vertical="center" wrapText="1"/>
      <protection locked="0"/>
    </xf>
    <xf numFmtId="0" fontId="22" fillId="10" borderId="22" xfId="0" applyFont="1" applyFill="1" applyBorder="1" applyAlignment="1" applyProtection="1">
      <alignment horizontal="left" vertical="center" wrapText="1"/>
      <protection locked="0"/>
    </xf>
    <xf numFmtId="0" fontId="22" fillId="10" borderId="10" xfId="0" applyFont="1" applyFill="1" applyBorder="1" applyAlignment="1" applyProtection="1">
      <alignment horizontal="left" vertical="center" wrapText="1"/>
      <protection locked="0"/>
    </xf>
    <xf numFmtId="0" fontId="21" fillId="11" borderId="69" xfId="0" applyFont="1" applyFill="1" applyBorder="1" applyAlignment="1" applyProtection="1">
      <alignment horizontal="center" vertical="center" wrapText="1"/>
      <protection/>
    </xf>
    <xf numFmtId="0" fontId="21" fillId="11" borderId="105" xfId="0" applyFont="1" applyFill="1" applyBorder="1" applyAlignment="1" applyProtection="1">
      <alignment horizontal="center" vertical="center" wrapText="1"/>
      <protection/>
    </xf>
    <xf numFmtId="0" fontId="12" fillId="0" borderId="122" xfId="0" applyFont="1" applyFill="1" applyBorder="1" applyAlignment="1">
      <alignment horizontal="center" vertical="center" wrapText="1"/>
    </xf>
    <xf numFmtId="0" fontId="12" fillId="0" borderId="82" xfId="0" applyFont="1" applyFill="1" applyBorder="1" applyAlignment="1">
      <alignment horizontal="center" vertical="center" wrapText="1"/>
    </xf>
    <xf numFmtId="0" fontId="12" fillId="0" borderId="123" xfId="0" applyFont="1" applyFill="1" applyBorder="1" applyAlignment="1">
      <alignment horizontal="center" vertical="center" wrapText="1"/>
    </xf>
    <xf numFmtId="0" fontId="23" fillId="0" borderId="70"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12" fillId="10" borderId="70" xfId="0" applyFont="1" applyFill="1" applyBorder="1" applyAlignment="1" applyProtection="1">
      <alignment horizontal="center" vertical="center" wrapText="1"/>
      <protection locked="0"/>
    </xf>
    <xf numFmtId="0" fontId="12" fillId="10" borderId="2" xfId="0" applyFont="1" applyFill="1" applyBorder="1" applyAlignment="1" applyProtection="1">
      <alignment horizontal="center" vertical="center" wrapText="1"/>
      <protection locked="0"/>
    </xf>
    <xf numFmtId="0" fontId="12" fillId="10" borderId="136" xfId="0" applyFont="1" applyFill="1" applyBorder="1" applyAlignment="1" applyProtection="1">
      <alignment horizontal="center" vertical="center" wrapText="1"/>
      <protection locked="0"/>
    </xf>
    <xf numFmtId="0" fontId="12" fillId="10" borderId="82" xfId="0" applyFont="1" applyFill="1" applyBorder="1" applyAlignment="1" applyProtection="1">
      <alignment horizontal="center" vertical="center" wrapText="1"/>
      <protection locked="0"/>
    </xf>
    <xf numFmtId="0" fontId="12" fillId="10" borderId="71" xfId="0" applyFont="1" applyFill="1" applyBorder="1" applyAlignment="1" applyProtection="1">
      <alignment horizontal="center" vertical="center" wrapText="1"/>
      <protection locked="0"/>
    </xf>
    <xf numFmtId="0" fontId="12" fillId="10" borderId="123" xfId="0" applyFont="1" applyFill="1" applyBorder="1" applyAlignment="1" applyProtection="1">
      <alignment horizontal="center" vertical="center" wrapText="1"/>
      <protection locked="0"/>
    </xf>
    <xf numFmtId="0" fontId="22" fillId="10" borderId="26" xfId="0" applyFont="1" applyFill="1" applyBorder="1" applyAlignment="1" applyProtection="1">
      <alignment horizontal="left" vertical="center" shrinkToFit="1"/>
      <protection locked="0"/>
    </xf>
    <xf numFmtId="0" fontId="22" fillId="10" borderId="19" xfId="0" applyFont="1" applyFill="1" applyBorder="1" applyAlignment="1" applyProtection="1">
      <alignment horizontal="left" vertical="center" shrinkToFit="1"/>
      <protection locked="0"/>
    </xf>
    <xf numFmtId="0" fontId="21" fillId="10" borderId="104" xfId="0" applyFont="1" applyFill="1" applyBorder="1" applyAlignment="1" applyProtection="1">
      <alignment horizontal="center" vertical="center" wrapText="1"/>
      <protection locked="0"/>
    </xf>
    <xf numFmtId="0" fontId="21" fillId="11" borderId="104" xfId="0" applyFont="1" applyFill="1" applyBorder="1" applyAlignment="1" applyProtection="1">
      <alignment horizontal="center" vertical="center" wrapText="1"/>
      <protection/>
    </xf>
    <xf numFmtId="0" fontId="21" fillId="11" borderId="137" xfId="0" applyFont="1" applyFill="1" applyBorder="1" applyAlignment="1" applyProtection="1">
      <alignment horizontal="center" vertical="center" wrapText="1"/>
      <protection/>
    </xf>
    <xf numFmtId="0" fontId="22" fillId="10" borderId="19" xfId="0" applyFont="1" applyFill="1" applyBorder="1" applyAlignment="1" applyProtection="1">
      <alignment horizontal="center" vertical="center" wrapText="1"/>
      <protection locked="0"/>
    </xf>
    <xf numFmtId="0" fontId="22" fillId="0" borderId="47" xfId="0" applyFont="1" applyFill="1" applyBorder="1" applyAlignment="1">
      <alignment horizontal="center" vertical="center" textRotation="255" wrapText="1"/>
    </xf>
    <xf numFmtId="0" fontId="22" fillId="0" borderId="19" xfId="0" applyFont="1" applyFill="1" applyBorder="1" applyAlignment="1">
      <alignment horizontal="center" vertical="center" textRotation="255" wrapText="1"/>
    </xf>
    <xf numFmtId="0" fontId="22" fillId="0" borderId="7" xfId="0" applyFont="1" applyFill="1" applyBorder="1" applyAlignment="1">
      <alignment horizontal="center" vertical="center" textRotation="255" wrapText="1"/>
    </xf>
    <xf numFmtId="0" fontId="22" fillId="0" borderId="104" xfId="0" applyFont="1" applyFill="1" applyBorder="1" applyAlignment="1">
      <alignment horizontal="center" vertical="center" textRotation="255" wrapText="1"/>
    </xf>
    <xf numFmtId="0" fontId="22" fillId="0" borderId="14" xfId="0" applyFont="1" applyFill="1" applyBorder="1" applyAlignment="1">
      <alignment horizontal="left" vertical="center" shrinkToFit="1"/>
    </xf>
    <xf numFmtId="0" fontId="22" fillId="0" borderId="9" xfId="0" applyFont="1" applyFill="1" applyBorder="1" applyAlignment="1">
      <alignment horizontal="left" vertical="center" shrinkToFit="1"/>
    </xf>
    <xf numFmtId="0" fontId="22" fillId="0" borderId="26" xfId="0" applyFont="1" applyFill="1" applyBorder="1" applyAlignment="1">
      <alignment horizontal="left" vertical="center" shrinkToFit="1"/>
    </xf>
    <xf numFmtId="0" fontId="23" fillId="0" borderId="8" xfId="0" applyFont="1" applyFill="1" applyBorder="1" applyAlignment="1">
      <alignment horizontal="left" vertical="center" shrinkToFit="1"/>
    </xf>
    <xf numFmtId="0" fontId="23" fillId="0" borderId="78" xfId="0" applyFont="1" applyFill="1" applyBorder="1" applyAlignment="1">
      <alignment horizontal="left" vertical="center" shrinkToFit="1"/>
    </xf>
    <xf numFmtId="0" fontId="23" fillId="0" borderId="79" xfId="0" applyFont="1" applyFill="1" applyBorder="1" applyAlignment="1">
      <alignment horizontal="left" vertical="center" shrinkToFit="1"/>
    </xf>
    <xf numFmtId="0" fontId="24" fillId="0" borderId="9" xfId="0" applyFont="1" applyFill="1" applyBorder="1" applyAlignment="1">
      <alignment horizontal="left" vertical="center" wrapText="1"/>
    </xf>
    <xf numFmtId="0" fontId="24" fillId="0" borderId="26" xfId="0" applyFont="1" applyFill="1" applyBorder="1" applyAlignment="1">
      <alignment horizontal="left" vertical="center" wrapText="1"/>
    </xf>
    <xf numFmtId="0" fontId="18" fillId="0" borderId="1" xfId="0" applyFont="1" applyFill="1" applyBorder="1" applyAlignment="1">
      <alignment horizontal="center" vertical="center" textRotation="255" wrapText="1"/>
    </xf>
    <xf numFmtId="0" fontId="18" fillId="0" borderId="87" xfId="0" applyFont="1" applyFill="1" applyBorder="1" applyAlignment="1">
      <alignment horizontal="center" vertical="center" textRotation="255" wrapText="1"/>
    </xf>
    <xf numFmtId="0" fontId="18" fillId="0" borderId="4" xfId="0" applyFont="1" applyFill="1" applyBorder="1" applyAlignment="1">
      <alignment horizontal="center" vertical="center" textRotation="255" wrapText="1"/>
    </xf>
    <xf numFmtId="0" fontId="18" fillId="0" borderId="88" xfId="0" applyFont="1" applyFill="1" applyBorder="1" applyAlignment="1">
      <alignment horizontal="center" vertical="center" textRotation="255" wrapText="1"/>
    </xf>
    <xf numFmtId="0" fontId="18" fillId="0" borderId="58" xfId="0" applyFont="1" applyFill="1" applyBorder="1" applyAlignment="1">
      <alignment horizontal="center" vertical="center" textRotation="255" wrapText="1"/>
    </xf>
    <xf numFmtId="0" fontId="18" fillId="0" borderId="95" xfId="0" applyFont="1" applyFill="1" applyBorder="1" applyAlignment="1">
      <alignment horizontal="center" vertical="center" textRotation="255" wrapText="1"/>
    </xf>
    <xf numFmtId="0" fontId="24" fillId="0" borderId="52" xfId="0" applyFont="1" applyFill="1" applyBorder="1" applyAlignment="1">
      <alignment horizontal="left" vertical="center" wrapText="1"/>
    </xf>
    <xf numFmtId="0" fontId="24" fillId="0" borderId="30" xfId="0" applyFont="1" applyFill="1" applyBorder="1" applyAlignment="1">
      <alignment horizontal="left" vertical="center" wrapText="1"/>
    </xf>
    <xf numFmtId="0" fontId="23" fillId="0" borderId="91"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86" xfId="0" applyFont="1" applyFill="1" applyBorder="1" applyAlignment="1">
      <alignment horizontal="center" vertical="center" wrapText="1"/>
    </xf>
    <xf numFmtId="0" fontId="21" fillId="11" borderId="116" xfId="0" applyFont="1" applyFill="1" applyBorder="1" applyAlignment="1" applyProtection="1">
      <alignment horizontal="center" vertical="center" wrapText="1"/>
      <protection/>
    </xf>
    <xf numFmtId="0" fontId="21" fillId="11" borderId="138" xfId="0" applyFont="1" applyFill="1" applyBorder="1" applyAlignment="1" applyProtection="1">
      <alignment horizontal="center" vertical="center" wrapText="1"/>
      <protection/>
    </xf>
    <xf numFmtId="0" fontId="24" fillId="0" borderId="14" xfId="0" applyFont="1" applyFill="1" applyBorder="1" applyAlignment="1">
      <alignment horizontal="left" vertical="center" shrinkToFit="1"/>
    </xf>
    <xf numFmtId="0" fontId="24" fillId="0" borderId="9" xfId="0" applyFont="1" applyFill="1" applyBorder="1" applyAlignment="1">
      <alignment horizontal="left" vertical="center" shrinkToFit="1"/>
    </xf>
    <xf numFmtId="0" fontId="24" fillId="0" borderId="26" xfId="0" applyFont="1" applyFill="1" applyBorder="1" applyAlignment="1">
      <alignment horizontal="left" vertical="center" shrinkToFit="1"/>
    </xf>
    <xf numFmtId="0" fontId="22" fillId="0" borderId="14" xfId="0" applyFont="1" applyFill="1" applyBorder="1" applyAlignment="1" applyProtection="1">
      <alignment horizontal="right" vertical="center" wrapText="1"/>
      <protection/>
    </xf>
    <xf numFmtId="0" fontId="22" fillId="0" borderId="9" xfId="0" applyFont="1" applyFill="1" applyBorder="1" applyAlignment="1" applyProtection="1">
      <alignment horizontal="right" vertical="center" wrapText="1"/>
      <protection/>
    </xf>
    <xf numFmtId="181" fontId="22" fillId="0" borderId="9" xfId="0" applyNumberFormat="1" applyFont="1" applyFill="1" applyBorder="1" applyAlignment="1" applyProtection="1">
      <alignment horizontal="center" vertical="center" shrinkToFit="1"/>
      <protection/>
    </xf>
    <xf numFmtId="0" fontId="22" fillId="0" borderId="9" xfId="0" applyFont="1" applyFill="1" applyBorder="1" applyAlignment="1" applyProtection="1">
      <alignment horizontal="center" vertical="center" shrinkToFit="1"/>
      <protection/>
    </xf>
    <xf numFmtId="180" fontId="22" fillId="0" borderId="9" xfId="0" applyNumberFormat="1" applyFont="1" applyFill="1" applyBorder="1" applyAlignment="1" applyProtection="1">
      <alignment horizontal="left" vertical="center" wrapText="1"/>
      <protection/>
    </xf>
    <xf numFmtId="0" fontId="18" fillId="0" borderId="1" xfId="0" applyFont="1" applyFill="1" applyBorder="1" applyAlignment="1">
      <alignment horizontal="center" vertical="center" textRotation="255" shrinkToFit="1"/>
    </xf>
    <xf numFmtId="0" fontId="18" fillId="0" borderId="87" xfId="0" applyFont="1" applyFill="1" applyBorder="1" applyAlignment="1">
      <alignment horizontal="center" vertical="center" textRotation="255" shrinkToFit="1"/>
    </xf>
    <xf numFmtId="0" fontId="18" fillId="0" borderId="4" xfId="0" applyFont="1" applyFill="1" applyBorder="1" applyAlignment="1">
      <alignment horizontal="center" vertical="center" textRotation="255" shrinkToFit="1"/>
    </xf>
    <xf numFmtId="0" fontId="18" fillId="0" borderId="88" xfId="0" applyFont="1" applyFill="1" applyBorder="1" applyAlignment="1">
      <alignment horizontal="center" vertical="center" textRotation="255" shrinkToFit="1"/>
    </xf>
    <xf numFmtId="0" fontId="18" fillId="0" borderId="58" xfId="0" applyFont="1" applyFill="1" applyBorder="1" applyAlignment="1">
      <alignment horizontal="center" vertical="center" textRotation="255" shrinkToFit="1"/>
    </xf>
    <xf numFmtId="0" fontId="18" fillId="0" borderId="95" xfId="0" applyFont="1" applyFill="1" applyBorder="1" applyAlignment="1">
      <alignment horizontal="center" vertical="center" textRotation="255" shrinkToFit="1"/>
    </xf>
    <xf numFmtId="0" fontId="23" fillId="0" borderId="14" xfId="0" applyFont="1" applyFill="1" applyBorder="1" applyAlignment="1">
      <alignment horizontal="left" vertical="center" shrinkToFit="1"/>
    </xf>
    <xf numFmtId="0" fontId="23" fillId="0" borderId="9" xfId="0" applyFont="1" applyFill="1" applyBorder="1" applyAlignment="1">
      <alignment horizontal="left" vertical="center" shrinkToFit="1"/>
    </xf>
    <xf numFmtId="0" fontId="23" fillId="0" borderId="26" xfId="0" applyFont="1" applyFill="1" applyBorder="1" applyAlignment="1">
      <alignment horizontal="left" vertical="center" shrinkToFit="1"/>
    </xf>
    <xf numFmtId="0" fontId="22" fillId="0" borderId="45" xfId="0" applyFont="1" applyFill="1" applyBorder="1" applyAlignment="1">
      <alignment horizontal="left" vertical="center" shrinkToFit="1"/>
    </xf>
    <xf numFmtId="0" fontId="22" fillId="0" borderId="65" xfId="0" applyFont="1" applyFill="1" applyBorder="1" applyAlignment="1">
      <alignment horizontal="left" vertical="center" shrinkToFit="1"/>
    </xf>
    <xf numFmtId="0" fontId="22" fillId="0" borderId="22" xfId="0" applyFont="1" applyFill="1" applyBorder="1" applyAlignment="1">
      <alignment horizontal="left" vertical="center" shrinkToFit="1"/>
    </xf>
    <xf numFmtId="0" fontId="22" fillId="0" borderId="10" xfId="0" applyFont="1" applyFill="1" applyBorder="1" applyAlignment="1">
      <alignment horizontal="left" vertical="center" shrinkToFit="1"/>
    </xf>
    <xf numFmtId="0" fontId="22" fillId="0" borderId="127" xfId="0" applyFont="1" applyFill="1" applyBorder="1" applyAlignment="1">
      <alignment horizontal="center" vertical="center" textRotation="255" wrapText="1"/>
    </xf>
    <xf numFmtId="0" fontId="22" fillId="0" borderId="132" xfId="0" applyFont="1" applyFill="1" applyBorder="1" applyAlignment="1">
      <alignment horizontal="center" vertical="center" textRotation="255" wrapText="1"/>
    </xf>
    <xf numFmtId="0" fontId="22" fillId="0" borderId="56" xfId="0" applyFont="1" applyFill="1" applyBorder="1" applyAlignment="1">
      <alignment horizontal="center" vertical="center" textRotation="255" wrapText="1"/>
    </xf>
    <xf numFmtId="0" fontId="22" fillId="0" borderId="73" xfId="0" applyFont="1" applyFill="1" applyBorder="1" applyAlignment="1">
      <alignment horizontal="center" vertical="center" textRotation="255" wrapText="1"/>
    </xf>
    <xf numFmtId="180" fontId="22" fillId="0" borderId="9" xfId="0" applyNumberFormat="1" applyFont="1" applyFill="1" applyBorder="1" applyAlignment="1" applyProtection="1">
      <alignment horizontal="center" vertical="center" wrapText="1"/>
      <protection/>
    </xf>
    <xf numFmtId="0" fontId="22" fillId="0" borderId="26" xfId="0" applyFont="1" applyFill="1" applyBorder="1" applyAlignment="1" applyProtection="1">
      <alignment horizontal="center" vertical="center" shrinkToFit="1"/>
      <protection/>
    </xf>
    <xf numFmtId="0" fontId="12" fillId="0" borderId="127" xfId="0" applyFont="1" applyFill="1" applyBorder="1" applyAlignment="1">
      <alignment horizontal="center" vertical="center" wrapText="1"/>
    </xf>
    <xf numFmtId="0" fontId="12" fillId="0" borderId="85" xfId="0" applyFont="1" applyFill="1" applyBorder="1" applyAlignment="1">
      <alignment horizontal="center" vertical="center" wrapText="1"/>
    </xf>
    <xf numFmtId="0" fontId="12" fillId="0" borderId="132" xfId="0" applyFont="1" applyFill="1" applyBorder="1" applyAlignment="1">
      <alignment horizontal="center" vertical="center" wrapText="1"/>
    </xf>
    <xf numFmtId="0" fontId="12" fillId="0" borderId="91" xfId="0" applyFont="1" applyFill="1" applyBorder="1" applyAlignment="1">
      <alignment horizontal="center" vertical="center" shrinkToFit="1"/>
    </xf>
    <xf numFmtId="0" fontId="12" fillId="0" borderId="85" xfId="0" applyFont="1" applyFill="1" applyBorder="1" applyAlignment="1">
      <alignment horizontal="center" vertical="center" shrinkToFit="1"/>
    </xf>
    <xf numFmtId="0" fontId="12" fillId="0" borderId="136" xfId="0" applyFont="1" applyFill="1" applyBorder="1" applyAlignment="1">
      <alignment horizontal="center" vertical="center" shrinkToFit="1"/>
    </xf>
    <xf numFmtId="0" fontId="12" fillId="0" borderId="82" xfId="0" applyFont="1" applyFill="1" applyBorder="1" applyAlignment="1">
      <alignment horizontal="center" vertical="center" shrinkToFit="1"/>
    </xf>
    <xf numFmtId="0" fontId="12" fillId="0" borderId="132" xfId="0" applyFont="1" applyFill="1" applyBorder="1" applyAlignment="1">
      <alignment horizontal="center" vertical="center" shrinkToFit="1"/>
    </xf>
    <xf numFmtId="0" fontId="12" fillId="0" borderId="123" xfId="0" applyFont="1" applyFill="1" applyBorder="1" applyAlignment="1">
      <alignment horizontal="center" vertical="center" shrinkToFit="1"/>
    </xf>
    <xf numFmtId="0" fontId="33" fillId="0" borderId="0" xfId="0" applyFont="1" applyBorder="1" applyAlignment="1">
      <alignment horizontal="center" vertical="center" wrapText="1"/>
    </xf>
    <xf numFmtId="0" fontId="33" fillId="0" borderId="57" xfId="0" applyFont="1" applyBorder="1" applyAlignment="1">
      <alignment horizontal="center" vertical="center" wrapText="1"/>
    </xf>
    <xf numFmtId="0" fontId="21" fillId="11" borderId="14" xfId="0" applyFont="1" applyFill="1" applyBorder="1" applyAlignment="1" applyProtection="1">
      <alignment horizontal="center" vertical="center" wrapText="1"/>
      <protection/>
    </xf>
    <xf numFmtId="0" fontId="21" fillId="11" borderId="26" xfId="0" applyFont="1" applyFill="1" applyBorder="1" applyAlignment="1" applyProtection="1">
      <alignment horizontal="center" vertical="center" wrapText="1"/>
      <protection/>
    </xf>
    <xf numFmtId="0" fontId="11" fillId="0" borderId="12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75" xfId="0" applyFont="1" applyFill="1" applyBorder="1" applyAlignment="1">
      <alignment horizontal="center" vertical="center" wrapText="1"/>
    </xf>
    <xf numFmtId="0" fontId="11" fillId="0" borderId="122" xfId="0" applyFont="1" applyFill="1" applyBorder="1" applyAlignment="1">
      <alignment horizontal="center" vertical="center" wrapText="1"/>
    </xf>
    <xf numFmtId="0" fontId="11" fillId="0" borderId="82" xfId="0" applyFont="1" applyFill="1" applyBorder="1" applyAlignment="1">
      <alignment horizontal="center" vertical="center" wrapText="1"/>
    </xf>
    <xf numFmtId="0" fontId="11" fillId="0" borderId="123" xfId="0" applyFont="1" applyFill="1" applyBorder="1" applyAlignment="1">
      <alignment horizontal="center" vertical="center" wrapText="1"/>
    </xf>
    <xf numFmtId="0" fontId="11" fillId="0" borderId="61" xfId="0" applyFont="1" applyFill="1" applyBorder="1" applyAlignment="1">
      <alignment horizontal="center" vertical="center" wrapText="1"/>
    </xf>
    <xf numFmtId="0" fontId="11" fillId="0" borderId="136" xfId="0" applyFont="1" applyFill="1" applyBorder="1" applyAlignment="1">
      <alignment horizontal="center" vertical="center" wrapText="1"/>
    </xf>
    <xf numFmtId="183" fontId="22" fillId="10" borderId="19" xfId="0" applyNumberFormat="1" applyFont="1" applyFill="1" applyBorder="1" applyAlignment="1" applyProtection="1">
      <alignment horizontal="center" vertical="center" wrapText="1"/>
      <protection locked="0"/>
    </xf>
    <xf numFmtId="181" fontId="22" fillId="10" borderId="19" xfId="0" applyNumberFormat="1" applyFont="1" applyFill="1" applyBorder="1" applyAlignment="1" applyProtection="1">
      <alignment horizontal="center" vertical="center" wrapText="1"/>
      <protection locked="0"/>
    </xf>
    <xf numFmtId="0" fontId="22" fillId="10" borderId="27" xfId="0" applyFont="1" applyFill="1" applyBorder="1" applyAlignment="1" applyProtection="1">
      <alignment horizontal="left" vertical="center" wrapText="1"/>
      <protection locked="0"/>
    </xf>
    <xf numFmtId="0" fontId="23" fillId="0" borderId="48" xfId="0" applyFont="1" applyFill="1" applyBorder="1" applyAlignment="1">
      <alignment horizontal="center" vertical="center" textRotation="255" shrinkToFit="1"/>
    </xf>
    <xf numFmtId="0" fontId="23" fillId="0" borderId="69" xfId="0" applyFont="1" applyFill="1" applyBorder="1" applyAlignment="1">
      <alignment horizontal="center" vertical="center" textRotation="255" shrinkToFit="1"/>
    </xf>
    <xf numFmtId="0" fontId="23" fillId="0" borderId="47" xfId="0" applyFont="1" applyFill="1" applyBorder="1" applyAlignment="1">
      <alignment horizontal="center" vertical="center" textRotation="255" shrinkToFit="1"/>
    </xf>
    <xf numFmtId="0" fontId="23" fillId="0" borderId="19" xfId="0" applyFont="1" applyFill="1" applyBorder="1" applyAlignment="1">
      <alignment horizontal="center" vertical="center" textRotation="255" shrinkToFit="1"/>
    </xf>
    <xf numFmtId="180" fontId="22" fillId="10" borderId="19" xfId="0" applyNumberFormat="1" applyFont="1" applyFill="1" applyBorder="1" applyAlignment="1" applyProtection="1">
      <alignment horizontal="center" vertical="center" wrapText="1"/>
      <protection locked="0"/>
    </xf>
    <xf numFmtId="11" fontId="22" fillId="10" borderId="19" xfId="0" applyNumberFormat="1" applyFont="1" applyFill="1" applyBorder="1" applyAlignment="1" applyProtection="1">
      <alignment horizontal="center" vertical="center" wrapText="1"/>
      <protection locked="0"/>
    </xf>
    <xf numFmtId="183" fontId="11" fillId="10" borderId="19" xfId="0" applyNumberFormat="1" applyFont="1" applyFill="1" applyBorder="1" applyAlignment="1" applyProtection="1">
      <alignment horizontal="center" vertical="center" wrapText="1"/>
      <protection locked="0"/>
    </xf>
    <xf numFmtId="181" fontId="11" fillId="10" borderId="19" xfId="0" applyNumberFormat="1" applyFont="1" applyFill="1" applyBorder="1" applyAlignment="1" applyProtection="1">
      <alignment horizontal="center" vertical="center" wrapText="1"/>
      <protection locked="0"/>
    </xf>
    <xf numFmtId="0" fontId="22" fillId="0" borderId="69" xfId="0" applyFont="1" applyFill="1" applyBorder="1" applyAlignment="1">
      <alignment horizontal="center" vertical="center" wrapText="1"/>
    </xf>
    <xf numFmtId="0" fontId="22" fillId="0" borderId="105" xfId="0" applyFont="1" applyFill="1" applyBorder="1" applyAlignment="1">
      <alignment horizontal="center" vertical="center" wrapText="1"/>
    </xf>
    <xf numFmtId="0" fontId="23" fillId="0" borderId="139" xfId="0" applyFont="1" applyFill="1" applyBorder="1" applyAlignment="1">
      <alignment horizontal="center" vertical="center" wrapText="1"/>
    </xf>
    <xf numFmtId="0" fontId="23" fillId="0" borderId="140" xfId="0" applyFont="1" applyFill="1" applyBorder="1" applyAlignment="1">
      <alignment horizontal="center" vertical="center" wrapText="1"/>
    </xf>
    <xf numFmtId="0" fontId="17" fillId="0" borderId="141" xfId="0" applyFont="1" applyFill="1" applyBorder="1" applyAlignment="1">
      <alignment horizontal="center" vertical="center" textRotation="255" wrapText="1"/>
    </xf>
    <xf numFmtId="0" fontId="17" fillId="0" borderId="142" xfId="0" applyFont="1" applyFill="1" applyBorder="1" applyAlignment="1">
      <alignment horizontal="center" vertical="center" textRotation="255" wrapText="1"/>
    </xf>
    <xf numFmtId="0" fontId="22" fillId="0" borderId="27" xfId="0" applyFont="1" applyFill="1" applyBorder="1" applyAlignment="1">
      <alignment horizontal="center" vertical="center" wrapText="1"/>
    </xf>
    <xf numFmtId="0" fontId="22" fillId="0" borderId="27" xfId="0" applyFont="1" applyFill="1" applyBorder="1" applyAlignment="1">
      <alignment vertical="center" shrinkToFit="1"/>
    </xf>
    <xf numFmtId="0" fontId="22" fillId="0" borderId="69" xfId="0" applyFont="1" applyFill="1" applyBorder="1" applyAlignment="1">
      <alignment vertical="center" shrinkToFit="1"/>
    </xf>
    <xf numFmtId="0" fontId="22" fillId="0" borderId="19" xfId="0" applyFont="1" applyFill="1" applyBorder="1" applyAlignment="1">
      <alignment horizontal="left" vertical="center" wrapText="1"/>
    </xf>
    <xf numFmtId="0" fontId="22" fillId="0" borderId="26" xfId="0" applyFont="1" applyFill="1" applyBorder="1" applyAlignment="1">
      <alignment horizontal="center" vertical="center" wrapText="1"/>
    </xf>
    <xf numFmtId="0" fontId="11" fillId="0" borderId="103"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21" fillId="0" borderId="69" xfId="0" applyFont="1" applyFill="1" applyBorder="1" applyAlignment="1">
      <alignment horizontal="center" vertical="center"/>
    </xf>
    <xf numFmtId="0" fontId="44" fillId="0" borderId="69" xfId="0" applyFont="1" applyFill="1" applyBorder="1" applyAlignment="1">
      <alignment horizontal="center" vertical="center"/>
    </xf>
    <xf numFmtId="0" fontId="21" fillId="0" borderId="69" xfId="0" applyFont="1" applyFill="1" applyBorder="1" applyAlignment="1">
      <alignment horizontal="center" vertical="center" wrapText="1"/>
    </xf>
    <xf numFmtId="0" fontId="22" fillId="0" borderId="6" xfId="0" applyFont="1" applyFill="1" applyBorder="1" applyAlignment="1">
      <alignment horizontal="center" vertical="center" textRotation="255" wrapText="1"/>
    </xf>
    <xf numFmtId="0" fontId="22" fillId="0" borderId="27" xfId="0" applyFont="1" applyFill="1" applyBorder="1" applyAlignment="1">
      <alignment horizontal="center" vertical="center" textRotation="255" wrapText="1"/>
    </xf>
    <xf numFmtId="0" fontId="11" fillId="0" borderId="46" xfId="0" applyFont="1" applyFill="1" applyBorder="1" applyAlignment="1">
      <alignment horizontal="center" vertical="center" wrapText="1"/>
    </xf>
    <xf numFmtId="0" fontId="11" fillId="0" borderId="53" xfId="0" applyFont="1" applyFill="1" applyBorder="1" applyAlignment="1">
      <alignment horizontal="center" vertical="center" wrapText="1"/>
    </xf>
    <xf numFmtId="0" fontId="23" fillId="0" borderId="47" xfId="0" applyFont="1" applyFill="1" applyBorder="1" applyAlignment="1">
      <alignment horizontal="center" vertical="center" textRotation="255" wrapText="1"/>
    </xf>
    <xf numFmtId="0" fontId="23" fillId="0" borderId="19" xfId="0" applyFont="1" applyFill="1" applyBorder="1" applyAlignment="1">
      <alignment horizontal="center" vertical="center" textRotation="255" wrapText="1"/>
    </xf>
    <xf numFmtId="0" fontId="23" fillId="0" borderId="6" xfId="0" applyFont="1" applyFill="1" applyBorder="1" applyAlignment="1">
      <alignment horizontal="center" vertical="center" textRotation="255" wrapText="1"/>
    </xf>
    <xf numFmtId="0" fontId="23" fillId="0" borderId="27" xfId="0" applyFont="1" applyFill="1" applyBorder="1" applyAlignment="1">
      <alignment horizontal="center" vertical="center" textRotation="255" wrapText="1"/>
    </xf>
    <xf numFmtId="0" fontId="22" fillId="0" borderId="40" xfId="0" applyFont="1" applyFill="1" applyBorder="1" applyAlignment="1">
      <alignment horizontal="left" vertical="center" shrinkToFit="1"/>
    </xf>
    <xf numFmtId="0" fontId="22" fillId="0" borderId="78" xfId="0" applyFont="1" applyFill="1" applyBorder="1" applyAlignment="1">
      <alignment horizontal="left" vertical="center" shrinkToFit="1"/>
    </xf>
    <xf numFmtId="0" fontId="22" fillId="0" borderId="79" xfId="0" applyFont="1" applyFill="1" applyBorder="1" applyAlignment="1">
      <alignment horizontal="left" vertical="center" shrinkToFit="1"/>
    </xf>
    <xf numFmtId="0" fontId="22" fillId="0" borderId="55" xfId="0" applyFont="1" applyFill="1" applyBorder="1" applyAlignment="1">
      <alignment horizontal="left" vertical="center" shrinkToFit="1"/>
    </xf>
    <xf numFmtId="0" fontId="22" fillId="0" borderId="52" xfId="0" applyFont="1" applyFill="1" applyBorder="1" applyAlignment="1">
      <alignment horizontal="left" vertical="center" shrinkToFit="1"/>
    </xf>
    <xf numFmtId="0" fontId="22" fillId="0" borderId="30" xfId="0" applyFont="1" applyFill="1" applyBorder="1" applyAlignment="1">
      <alignment horizontal="left" vertical="center" shrinkToFit="1"/>
    </xf>
    <xf numFmtId="0" fontId="22" fillId="0" borderId="103" xfId="0" applyFont="1" applyFill="1" applyBorder="1" applyAlignment="1">
      <alignment horizontal="center" vertical="center" wrapText="1"/>
    </xf>
    <xf numFmtId="0" fontId="22" fillId="0" borderId="106" xfId="0" applyFont="1" applyFill="1" applyBorder="1" applyAlignment="1">
      <alignment horizontal="center" vertical="center" wrapText="1"/>
    </xf>
    <xf numFmtId="0" fontId="22" fillId="0" borderId="26" xfId="0" applyFont="1" applyFill="1" applyBorder="1" applyAlignment="1">
      <alignment horizontal="center" vertical="center" shrinkToFit="1"/>
    </xf>
    <xf numFmtId="0" fontId="22" fillId="0" borderId="19" xfId="0" applyFont="1" applyFill="1" applyBorder="1" applyAlignment="1">
      <alignment horizontal="center" vertical="center" shrinkToFit="1"/>
    </xf>
    <xf numFmtId="0" fontId="22" fillId="0" borderId="47"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3" fillId="0" borderId="27" xfId="0" applyFont="1" applyFill="1" applyBorder="1" applyAlignment="1">
      <alignment horizontal="center" vertical="center" wrapText="1"/>
    </xf>
    <xf numFmtId="0" fontId="22" fillId="0" borderId="47" xfId="0" applyFont="1" applyFill="1" applyBorder="1" applyAlignment="1">
      <alignment horizontal="center" vertical="center" shrinkToFit="1"/>
    </xf>
    <xf numFmtId="0" fontId="22" fillId="0" borderId="14" xfId="0" applyFont="1" applyFill="1" applyBorder="1" applyAlignment="1">
      <alignment horizontal="center" vertical="center" shrinkToFit="1"/>
    </xf>
    <xf numFmtId="0" fontId="22" fillId="10" borderId="27" xfId="0" applyFont="1" applyFill="1" applyBorder="1" applyAlignment="1" applyProtection="1">
      <alignment horizontal="center" vertical="center" wrapText="1"/>
      <protection locked="0"/>
    </xf>
    <xf numFmtId="0" fontId="23" fillId="0" borderId="8" xfId="0" applyFont="1" applyFill="1" applyBorder="1" applyAlignment="1">
      <alignment horizontal="center" vertical="center" wrapText="1" shrinkToFit="1"/>
    </xf>
    <xf numFmtId="0" fontId="23" fillId="0" borderId="78" xfId="0" applyFont="1" applyFill="1" applyBorder="1" applyAlignment="1">
      <alignment horizontal="center" vertical="center" wrapText="1" shrinkToFit="1"/>
    </xf>
    <xf numFmtId="0" fontId="23" fillId="0" borderId="15" xfId="0" applyFont="1" applyFill="1" applyBorder="1" applyAlignment="1">
      <alignment horizontal="center" vertical="center" wrapText="1" shrinkToFit="1"/>
    </xf>
    <xf numFmtId="0" fontId="23" fillId="0" borderId="52" xfId="0" applyFont="1" applyFill="1" applyBorder="1" applyAlignment="1">
      <alignment horizontal="center" vertical="center" wrapText="1" shrinkToFit="1"/>
    </xf>
    <xf numFmtId="0" fontId="23" fillId="0" borderId="14"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3" fillId="0" borderId="26" xfId="0" applyFont="1" applyFill="1" applyBorder="1" applyAlignment="1">
      <alignment horizontal="center" vertical="center" shrinkToFit="1"/>
    </xf>
    <xf numFmtId="0" fontId="33" fillId="0" borderId="0" xfId="0" applyFont="1" applyFill="1" applyBorder="1" applyAlignment="1" applyProtection="1">
      <alignment horizontal="center" vertical="center" wrapText="1"/>
      <protection/>
    </xf>
    <xf numFmtId="0" fontId="33" fillId="0" borderId="57" xfId="0" applyFont="1" applyFill="1" applyBorder="1" applyAlignment="1" applyProtection="1">
      <alignment horizontal="center" vertical="center" wrapText="1"/>
      <protection/>
    </xf>
    <xf numFmtId="0" fontId="11" fillId="10" borderId="0" xfId="0" applyFont="1" applyFill="1" applyBorder="1" applyAlignment="1" applyProtection="1">
      <alignment horizontal="left" vertical="top" wrapText="1"/>
      <protection locked="0"/>
    </xf>
    <xf numFmtId="181" fontId="22" fillId="10" borderId="9" xfId="0" applyNumberFormat="1" applyFont="1" applyFill="1" applyBorder="1" applyAlignment="1" applyProtection="1">
      <alignment horizontal="left" vertical="center" wrapText="1"/>
      <protection locked="0"/>
    </xf>
    <xf numFmtId="181" fontId="22" fillId="10" borderId="26" xfId="0" applyNumberFormat="1" applyFont="1" applyFill="1" applyBorder="1" applyAlignment="1" applyProtection="1">
      <alignment horizontal="left" vertical="center" wrapText="1"/>
      <protection locked="0"/>
    </xf>
    <xf numFmtId="0" fontId="22" fillId="10" borderId="29" xfId="0" applyFont="1" applyFill="1" applyBorder="1" applyAlignment="1" applyProtection="1">
      <alignment horizontal="center" vertical="center" wrapText="1"/>
      <protection locked="0"/>
    </xf>
    <xf numFmtId="0" fontId="22" fillId="10" borderId="90" xfId="0" applyFont="1" applyFill="1" applyBorder="1" applyAlignment="1" applyProtection="1">
      <alignment horizontal="center" vertical="center" wrapText="1"/>
      <protection locked="0"/>
    </xf>
    <xf numFmtId="0" fontId="22" fillId="10" borderId="66" xfId="0" applyFont="1" applyFill="1" applyBorder="1" applyAlignment="1" applyProtection="1">
      <alignment horizontal="center" vertical="center" wrapText="1"/>
      <protection locked="0"/>
    </xf>
    <xf numFmtId="0" fontId="22" fillId="10" borderId="12" xfId="0" applyFont="1" applyFill="1" applyBorder="1" applyAlignment="1" applyProtection="1">
      <alignment horizontal="center" vertical="center" wrapText="1"/>
      <protection locked="0"/>
    </xf>
    <xf numFmtId="0" fontId="22" fillId="10" borderId="47" xfId="0" applyFont="1" applyFill="1" applyBorder="1" applyAlignment="1" applyProtection="1">
      <alignment horizontal="center" vertical="center" wrapText="1"/>
      <protection locked="0"/>
    </xf>
    <xf numFmtId="0" fontId="22" fillId="10" borderId="9" xfId="0" applyFont="1" applyFill="1" applyBorder="1" applyAlignment="1" applyProtection="1">
      <alignment horizontal="left" vertical="center" shrinkToFit="1"/>
      <protection locked="0"/>
    </xf>
    <xf numFmtId="184" fontId="22" fillId="10" borderId="14" xfId="0" applyNumberFormat="1" applyFont="1" applyFill="1" applyBorder="1" applyAlignment="1" applyProtection="1">
      <alignment horizontal="right" vertical="center" wrapText="1"/>
      <protection locked="0"/>
    </xf>
    <xf numFmtId="184" fontId="44" fillId="10" borderId="9" xfId="0" applyNumberFormat="1" applyFont="1" applyFill="1" applyBorder="1" applyAlignment="1" applyProtection="1">
      <alignment horizontal="right" vertical="center" wrapText="1"/>
      <protection locked="0"/>
    </xf>
    <xf numFmtId="0" fontId="11" fillId="10" borderId="9" xfId="0" applyFont="1" applyFill="1" applyBorder="1" applyAlignment="1" applyProtection="1">
      <alignment horizontal="center" vertical="center" wrapText="1"/>
      <protection locked="0"/>
    </xf>
    <xf numFmtId="0" fontId="21" fillId="0" borderId="91" xfId="0" applyFont="1" applyFill="1" applyBorder="1" applyAlignment="1">
      <alignment horizontal="center" vertical="center" wrapText="1"/>
    </xf>
    <xf numFmtId="0" fontId="21" fillId="0" borderId="85" xfId="0" applyFont="1" applyFill="1" applyBorder="1" applyAlignment="1">
      <alignment horizontal="center" vertical="center" wrapText="1"/>
    </xf>
    <xf numFmtId="0" fontId="21" fillId="0" borderId="132" xfId="0" applyFont="1" applyFill="1" applyBorder="1" applyAlignment="1">
      <alignment horizontal="center" vertical="center" wrapText="1"/>
    </xf>
    <xf numFmtId="0" fontId="21" fillId="0" borderId="136" xfId="0" applyFont="1" applyFill="1" applyBorder="1" applyAlignment="1">
      <alignment horizontal="center" vertical="center" wrapText="1"/>
    </xf>
    <xf numFmtId="0" fontId="21" fillId="0" borderId="82" xfId="0" applyFont="1" applyFill="1" applyBorder="1" applyAlignment="1">
      <alignment horizontal="center" vertical="center" wrapText="1"/>
    </xf>
    <xf numFmtId="0" fontId="21" fillId="0" borderId="123" xfId="0" applyFont="1" applyFill="1" applyBorder="1" applyAlignment="1">
      <alignment horizontal="center" vertical="center" wrapText="1"/>
    </xf>
    <xf numFmtId="0" fontId="22" fillId="10" borderId="64" xfId="0" applyFont="1" applyFill="1" applyBorder="1" applyAlignment="1" applyProtection="1">
      <alignment horizontal="center" vertical="center" wrapText="1"/>
      <protection locked="0"/>
    </xf>
    <xf numFmtId="0" fontId="22" fillId="10" borderId="45" xfId="0" applyFont="1" applyFill="1" applyBorder="1" applyAlignment="1" applyProtection="1">
      <alignment horizontal="center" vertical="center" wrapText="1"/>
      <protection locked="0"/>
    </xf>
    <xf numFmtId="0" fontId="22" fillId="10" borderId="65" xfId="0" applyFont="1" applyFill="1" applyBorder="1" applyAlignment="1" applyProtection="1">
      <alignment horizontal="center" vertical="center" wrapText="1"/>
      <protection locked="0"/>
    </xf>
    <xf numFmtId="0" fontId="21" fillId="0" borderId="70"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71" xfId="0" applyFont="1" applyFill="1" applyBorder="1" applyAlignment="1">
      <alignment horizontal="center" vertical="center" wrapText="1"/>
    </xf>
    <xf numFmtId="0" fontId="21" fillId="0" borderId="143" xfId="0" applyFont="1" applyFill="1" applyBorder="1" applyAlignment="1">
      <alignment horizontal="center" vertical="center" wrapText="1"/>
    </xf>
    <xf numFmtId="0" fontId="21" fillId="0" borderId="144" xfId="0" applyFont="1" applyFill="1" applyBorder="1" applyAlignment="1">
      <alignment horizontal="center" vertical="center" wrapText="1"/>
    </xf>
    <xf numFmtId="0" fontId="21" fillId="0" borderId="145" xfId="0" applyFont="1" applyFill="1" applyBorder="1" applyAlignment="1">
      <alignment horizontal="center" vertical="center" wrapText="1"/>
    </xf>
    <xf numFmtId="0" fontId="21" fillId="0" borderId="139" xfId="0" applyFont="1" applyFill="1" applyBorder="1" applyAlignment="1">
      <alignment horizontal="center" vertical="center" wrapText="1"/>
    </xf>
    <xf numFmtId="0" fontId="22" fillId="0" borderId="144" xfId="0" applyFont="1" applyFill="1" applyBorder="1" applyAlignment="1">
      <alignment horizontal="center" vertical="center" wrapText="1"/>
    </xf>
    <xf numFmtId="0" fontId="22" fillId="0" borderId="146" xfId="0" applyFont="1" applyFill="1" applyBorder="1" applyAlignment="1">
      <alignment horizontal="center" vertical="center" wrapText="1"/>
    </xf>
    <xf numFmtId="0" fontId="11" fillId="0" borderId="47" xfId="0" applyFont="1" applyFill="1" applyBorder="1" applyAlignment="1">
      <alignment horizontal="center" vertical="center" textRotation="255" wrapText="1"/>
    </xf>
    <xf numFmtId="0" fontId="11" fillId="0" borderId="19" xfId="0" applyFont="1" applyFill="1" applyBorder="1" applyAlignment="1">
      <alignment horizontal="center" vertical="center" textRotation="255" wrapText="1"/>
    </xf>
    <xf numFmtId="0" fontId="11" fillId="0" borderId="53" xfId="0" applyFont="1" applyFill="1" applyBorder="1" applyAlignment="1">
      <alignment horizontal="center" vertical="center" textRotation="255" wrapText="1"/>
    </xf>
    <xf numFmtId="0" fontId="11" fillId="0" borderId="37" xfId="0" applyFont="1" applyFill="1" applyBorder="1" applyAlignment="1">
      <alignment horizontal="center" vertical="center" textRotation="255" wrapText="1"/>
    </xf>
    <xf numFmtId="0" fontId="22" fillId="0" borderId="14" xfId="0" applyFont="1" applyFill="1" applyBorder="1" applyAlignment="1">
      <alignment vertical="center" shrinkToFit="1"/>
    </xf>
    <xf numFmtId="0" fontId="22" fillId="0" borderId="27" xfId="0" applyFont="1" applyFill="1" applyBorder="1" applyAlignment="1">
      <alignment horizontal="center" vertical="center" shrinkToFit="1"/>
    </xf>
    <xf numFmtId="0" fontId="22" fillId="0" borderId="116" xfId="0" applyFont="1" applyFill="1" applyBorder="1" applyAlignment="1">
      <alignment horizontal="center" vertical="center" shrinkToFit="1"/>
    </xf>
    <xf numFmtId="0" fontId="22" fillId="0" borderId="37" xfId="0" applyFont="1" applyFill="1" applyBorder="1" applyAlignment="1">
      <alignment horizontal="center" vertical="center" shrinkToFit="1"/>
    </xf>
    <xf numFmtId="0" fontId="21" fillId="0" borderId="131" xfId="0" applyFont="1" applyFill="1" applyBorder="1" applyAlignment="1">
      <alignment horizontal="center" vertical="center" wrapText="1"/>
    </xf>
    <xf numFmtId="0" fontId="22" fillId="10" borderId="8" xfId="0" applyFont="1" applyFill="1" applyBorder="1" applyAlignment="1" applyProtection="1">
      <alignment horizontal="center" vertical="center" wrapText="1"/>
      <protection locked="0"/>
    </xf>
    <xf numFmtId="0" fontId="22" fillId="10" borderId="78" xfId="0" applyFont="1" applyFill="1" applyBorder="1" applyAlignment="1" applyProtection="1">
      <alignment horizontal="center" vertical="center" wrapText="1"/>
      <protection locked="0"/>
    </xf>
    <xf numFmtId="0" fontId="22" fillId="10" borderId="16" xfId="0" applyFont="1" applyFill="1" applyBorder="1" applyAlignment="1" applyProtection="1">
      <alignment horizontal="center" vertical="center" wrapText="1"/>
      <protection locked="0"/>
    </xf>
    <xf numFmtId="0" fontId="22" fillId="10" borderId="147" xfId="0" applyFont="1" applyFill="1" applyBorder="1" applyAlignment="1" applyProtection="1">
      <alignment horizontal="center" vertical="center" wrapText="1"/>
      <protection locked="0"/>
    </xf>
    <xf numFmtId="0" fontId="44" fillId="10" borderId="147" xfId="0" applyFont="1" applyFill="1" applyBorder="1" applyAlignment="1" applyProtection="1">
      <alignment horizontal="center" vertical="center" wrapText="1"/>
      <protection locked="0"/>
    </xf>
    <xf numFmtId="0" fontId="44" fillId="10" borderId="48" xfId="0" applyFont="1" applyFill="1" applyBorder="1" applyAlignment="1" applyProtection="1">
      <alignment horizontal="center" vertical="center" wrapText="1"/>
      <protection locked="0"/>
    </xf>
    <xf numFmtId="0" fontId="22" fillId="0" borderId="104"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11" fillId="10" borderId="12" xfId="0" applyFont="1" applyFill="1" applyBorder="1" applyAlignment="1" applyProtection="1">
      <alignment horizontal="center" vertical="center" wrapText="1"/>
      <protection locked="0"/>
    </xf>
    <xf numFmtId="0" fontId="11" fillId="10" borderId="90" xfId="0" applyFont="1" applyFill="1" applyBorder="1" applyAlignment="1" applyProtection="1">
      <alignment horizontal="center" vertical="center" wrapText="1"/>
      <protection locked="0"/>
    </xf>
    <xf numFmtId="0" fontId="44" fillId="10" borderId="90" xfId="0" applyFont="1" applyFill="1" applyBorder="1" applyAlignment="1" applyProtection="1">
      <alignment horizontal="center" vertical="center" wrapText="1"/>
      <protection locked="0"/>
    </xf>
    <xf numFmtId="0" fontId="44" fillId="10" borderId="47" xfId="0" applyFont="1" applyFill="1" applyBorder="1" applyAlignment="1" applyProtection="1">
      <alignment horizontal="center" vertical="center" wrapText="1"/>
      <protection locked="0"/>
    </xf>
    <xf numFmtId="0" fontId="22" fillId="10" borderId="148" xfId="0" applyFont="1" applyFill="1" applyBorder="1" applyAlignment="1" applyProtection="1">
      <alignment horizontal="center" vertical="center" wrapText="1"/>
      <protection locked="0"/>
    </xf>
    <xf numFmtId="0" fontId="22" fillId="10" borderId="117" xfId="0" applyFont="1" applyFill="1" applyBorder="1" applyAlignment="1" applyProtection="1">
      <alignment horizontal="center" vertical="center" wrapText="1"/>
      <protection locked="0"/>
    </xf>
    <xf numFmtId="0" fontId="44" fillId="10" borderId="117" xfId="0" applyFont="1" applyFill="1" applyBorder="1" applyAlignment="1" applyProtection="1">
      <alignment horizontal="center" vertical="center" wrapText="1"/>
      <protection locked="0"/>
    </xf>
    <xf numFmtId="0" fontId="44" fillId="10" borderId="149" xfId="0" applyFont="1" applyFill="1" applyBorder="1" applyAlignment="1" applyProtection="1">
      <alignment horizontal="center" vertical="center" wrapText="1"/>
      <protection locked="0"/>
    </xf>
    <xf numFmtId="0" fontId="22" fillId="0" borderId="64" xfId="0" applyFont="1" applyFill="1" applyBorder="1" applyAlignment="1">
      <alignment horizontal="left" vertical="center" shrinkToFit="1"/>
    </xf>
    <xf numFmtId="0" fontId="44" fillId="0" borderId="19"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27" xfId="0" applyFont="1" applyFill="1" applyBorder="1" applyAlignment="1">
      <alignment vertical="center" shrinkToFit="1"/>
    </xf>
    <xf numFmtId="0" fontId="22" fillId="10" borderId="78" xfId="0" applyFont="1" applyFill="1" applyBorder="1" applyAlignment="1" applyProtection="1">
      <alignment horizontal="left" vertical="center" wrapText="1"/>
      <protection locked="0"/>
    </xf>
    <xf numFmtId="0" fontId="22" fillId="10" borderId="79" xfId="0" applyFont="1" applyFill="1" applyBorder="1" applyAlignment="1" applyProtection="1">
      <alignment horizontal="left" vertical="center" wrapText="1"/>
      <protection locked="0"/>
    </xf>
    <xf numFmtId="0" fontId="21" fillId="0" borderId="66" xfId="0" applyFont="1" applyFill="1" applyBorder="1" applyAlignment="1">
      <alignment horizontal="center" vertical="center" textRotation="255" wrapText="1"/>
    </xf>
    <xf numFmtId="0" fontId="21" fillId="0" borderId="9" xfId="0" applyFont="1" applyFill="1" applyBorder="1" applyAlignment="1">
      <alignment horizontal="center" vertical="center" textRotation="255" wrapText="1"/>
    </xf>
    <xf numFmtId="0" fontId="21" fillId="0" borderId="25" xfId="0" applyFont="1" applyFill="1" applyBorder="1" applyAlignment="1">
      <alignment horizontal="center" vertical="center" textRotation="255" wrapText="1"/>
    </xf>
    <xf numFmtId="0" fontId="21" fillId="0" borderId="22" xfId="0" applyFont="1" applyFill="1" applyBorder="1" applyAlignment="1">
      <alignment horizontal="center" vertical="center" textRotation="255" wrapText="1"/>
    </xf>
    <xf numFmtId="0" fontId="44" fillId="0" borderId="19" xfId="0" applyFont="1" applyFill="1" applyBorder="1" applyAlignment="1">
      <alignment vertical="center" shrinkToFit="1"/>
    </xf>
    <xf numFmtId="0" fontId="11" fillId="0" borderId="6" xfId="0" applyFont="1" applyFill="1" applyBorder="1" applyAlignment="1">
      <alignment horizontal="center" vertical="center" textRotation="255" wrapText="1"/>
    </xf>
    <xf numFmtId="0" fontId="11" fillId="0" borderId="27" xfId="0" applyFont="1" applyFill="1" applyBorder="1" applyAlignment="1">
      <alignment horizontal="center" vertical="center" textRotation="255" wrapText="1"/>
    </xf>
    <xf numFmtId="0" fontId="22" fillId="0" borderId="104" xfId="0" applyFont="1" applyFill="1" applyBorder="1" applyAlignment="1">
      <alignment vertical="center" shrinkToFit="1"/>
    </xf>
    <xf numFmtId="0" fontId="22" fillId="0" borderId="5" xfId="0" applyFont="1" applyFill="1" applyBorder="1" applyAlignment="1">
      <alignment vertical="center" shrinkToFit="1"/>
    </xf>
    <xf numFmtId="0" fontId="21" fillId="10" borderId="116" xfId="0" applyFont="1" applyFill="1" applyBorder="1" applyAlignment="1" applyProtection="1">
      <alignment horizontal="center" vertical="center" wrapText="1"/>
      <protection locked="0"/>
    </xf>
    <xf numFmtId="0" fontId="22" fillId="0" borderId="131" xfId="0" applyFont="1" applyFill="1" applyBorder="1" applyAlignment="1">
      <alignment horizontal="center" vertical="center" wrapText="1"/>
    </xf>
    <xf numFmtId="0" fontId="22" fillId="0" borderId="150" xfId="0" applyFont="1" applyFill="1" applyBorder="1" applyAlignment="1">
      <alignment horizontal="center" vertical="center" wrapText="1"/>
    </xf>
    <xf numFmtId="0" fontId="21" fillId="11" borderId="37" xfId="0" applyFont="1" applyFill="1" applyBorder="1" applyAlignment="1" applyProtection="1">
      <alignment horizontal="center" vertical="center" wrapText="1"/>
      <protection/>
    </xf>
    <xf numFmtId="0" fontId="21" fillId="11" borderId="76" xfId="0" applyFont="1" applyFill="1" applyBorder="1" applyAlignment="1" applyProtection="1">
      <alignment horizontal="center" vertical="center" wrapText="1"/>
      <protection/>
    </xf>
    <xf numFmtId="0" fontId="21" fillId="10" borderId="37" xfId="0" applyFont="1" applyFill="1" applyBorder="1" applyAlignment="1" applyProtection="1">
      <alignment horizontal="center" vertical="center" wrapText="1"/>
      <protection locked="0"/>
    </xf>
    <xf numFmtId="0" fontId="21" fillId="11" borderId="63" xfId="0" applyFont="1" applyFill="1" applyBorder="1" applyAlignment="1" applyProtection="1">
      <alignment horizontal="center" vertical="center" wrapText="1"/>
      <protection/>
    </xf>
    <xf numFmtId="0" fontId="47" fillId="0" borderId="109" xfId="0" applyFont="1" applyFill="1" applyBorder="1" applyAlignment="1">
      <alignment horizontal="center" vertical="center" textRotation="255" wrapText="1"/>
    </xf>
    <xf numFmtId="0" fontId="23" fillId="0" borderId="110" xfId="0" applyFont="1" applyFill="1" applyBorder="1" applyAlignment="1">
      <alignment horizontal="center" vertical="center" textRotation="255" wrapText="1"/>
    </xf>
    <xf numFmtId="0" fontId="23" fillId="0" borderId="109" xfId="0" applyFont="1" applyFill="1" applyBorder="1" applyAlignment="1">
      <alignment horizontal="center" vertical="center" textRotation="255" wrapText="1"/>
    </xf>
    <xf numFmtId="0" fontId="23" fillId="0" borderId="111" xfId="0" applyFont="1" applyFill="1" applyBorder="1" applyAlignment="1">
      <alignment horizontal="center" vertical="center" textRotation="255" wrapText="1"/>
    </xf>
    <xf numFmtId="0" fontId="23" fillId="0" borderId="112" xfId="0" applyFont="1" applyFill="1" applyBorder="1" applyAlignment="1">
      <alignment horizontal="center" vertical="center" textRotation="255" wrapText="1"/>
    </xf>
    <xf numFmtId="0" fontId="22" fillId="0" borderId="149" xfId="0" applyFont="1" applyFill="1" applyBorder="1" applyAlignment="1">
      <alignment vertical="center" wrapText="1"/>
    </xf>
    <xf numFmtId="0" fontId="22" fillId="0" borderId="116" xfId="0" applyFont="1" applyFill="1" applyBorder="1" applyAlignment="1">
      <alignment vertical="center" wrapText="1"/>
    </xf>
    <xf numFmtId="0" fontId="22" fillId="0" borderId="64" xfId="0" applyFont="1" applyFill="1" applyBorder="1" applyAlignment="1">
      <alignment vertical="center" wrapText="1"/>
    </xf>
    <xf numFmtId="0" fontId="21" fillId="0" borderId="127" xfId="0" applyFont="1" applyFill="1" applyBorder="1" applyAlignment="1">
      <alignment horizontal="center" vertical="center" wrapText="1"/>
    </xf>
    <xf numFmtId="0" fontId="21" fillId="0" borderId="122" xfId="0" applyFont="1" applyFill="1" applyBorder="1" applyAlignment="1">
      <alignment horizontal="center" vertical="center" wrapText="1"/>
    </xf>
    <xf numFmtId="0" fontId="47" fillId="0" borderId="107" xfId="0" applyFont="1" applyFill="1" applyBorder="1" applyAlignment="1">
      <alignment horizontal="center" vertical="center" textRotation="255" wrapText="1"/>
    </xf>
    <xf numFmtId="0" fontId="23" fillId="0" borderId="108" xfId="0" applyFont="1" applyFill="1" applyBorder="1" applyAlignment="1">
      <alignment horizontal="center" vertical="center" textRotation="255" wrapText="1"/>
    </xf>
    <xf numFmtId="0" fontId="22" fillId="0" borderId="37" xfId="0" applyFont="1" applyFill="1" applyBorder="1" applyAlignment="1">
      <alignment vertical="center" shrinkToFit="1"/>
    </xf>
    <xf numFmtId="0" fontId="22" fillId="0" borderId="32" xfId="0" applyFont="1" applyFill="1" applyBorder="1" applyAlignment="1">
      <alignment vertical="center" shrinkToFit="1"/>
    </xf>
    <xf numFmtId="0" fontId="21" fillId="0" borderId="117" xfId="0" applyFont="1" applyFill="1" applyBorder="1" applyAlignment="1">
      <alignment horizontal="center" vertical="center" textRotation="255" wrapText="1"/>
    </xf>
    <xf numFmtId="0" fontId="21" fillId="0" borderId="118" xfId="0" applyFont="1" applyFill="1" applyBorder="1" applyAlignment="1">
      <alignment horizontal="center" vertical="center" textRotation="255" wrapText="1"/>
    </xf>
    <xf numFmtId="0" fontId="21" fillId="0" borderId="90" xfId="0" applyFont="1" applyFill="1" applyBorder="1" applyAlignment="1">
      <alignment horizontal="center" vertical="center" textRotation="255" wrapText="1"/>
    </xf>
    <xf numFmtId="0" fontId="21" fillId="0" borderId="151" xfId="0" applyFont="1" applyFill="1" applyBorder="1" applyAlignment="1">
      <alignment horizontal="center" vertical="center" textRotation="255" wrapText="1"/>
    </xf>
    <xf numFmtId="0" fontId="21" fillId="0" borderId="40" xfId="0" applyFont="1" applyFill="1" applyBorder="1" applyAlignment="1">
      <alignment horizontal="center" vertical="center" textRotation="255" wrapText="1"/>
    </xf>
    <xf numFmtId="0" fontId="11" fillId="0" borderId="108" xfId="0" applyFont="1" applyFill="1" applyBorder="1" applyAlignment="1">
      <alignment horizontal="center" vertical="center" wrapText="1"/>
    </xf>
    <xf numFmtId="0" fontId="11" fillId="0" borderId="119" xfId="0" applyFont="1" applyFill="1" applyBorder="1" applyAlignment="1">
      <alignment horizontal="center" vertical="center" wrapText="1"/>
    </xf>
    <xf numFmtId="0" fontId="11" fillId="0" borderId="110" xfId="0" applyFont="1" applyFill="1" applyBorder="1" applyAlignment="1">
      <alignment horizontal="center" vertical="center" wrapText="1"/>
    </xf>
    <xf numFmtId="0" fontId="11" fillId="0" borderId="120" xfId="0" applyFont="1" applyFill="1" applyBorder="1" applyAlignment="1">
      <alignment horizontal="center" vertical="center" wrapText="1"/>
    </xf>
    <xf numFmtId="0" fontId="22" fillId="0" borderId="9" xfId="0" applyFont="1" applyFill="1" applyBorder="1" applyAlignment="1">
      <alignment horizontal="center" vertical="center" shrinkToFit="1"/>
    </xf>
    <xf numFmtId="0" fontId="22" fillId="10" borderId="22" xfId="0" applyFont="1" applyFill="1" applyBorder="1" applyAlignment="1" applyProtection="1">
      <alignment horizontal="left" vertical="center"/>
      <protection locked="0"/>
    </xf>
    <xf numFmtId="0" fontId="22" fillId="10" borderId="10" xfId="0" applyFont="1" applyFill="1" applyBorder="1" applyAlignment="1" applyProtection="1">
      <alignment horizontal="left" vertical="center"/>
      <protection locked="0"/>
    </xf>
    <xf numFmtId="0" fontId="33" fillId="10" borderId="0" xfId="0" applyFont="1" applyFill="1" applyBorder="1" applyAlignment="1">
      <alignment horizontal="right" vertical="center" wrapText="1"/>
    </xf>
    <xf numFmtId="0" fontId="12" fillId="10" borderId="0" xfId="0" applyFont="1" applyFill="1" applyBorder="1" applyAlignment="1">
      <alignment horizontal="left" vertical="top" wrapText="1"/>
    </xf>
    <xf numFmtId="0" fontId="33" fillId="0" borderId="0" xfId="0" applyFont="1" applyFill="1" applyBorder="1" applyAlignment="1">
      <alignment horizontal="center" vertical="center" wrapText="1"/>
    </xf>
    <xf numFmtId="0" fontId="33" fillId="0" borderId="57" xfId="0" applyFont="1" applyFill="1" applyBorder="1" applyAlignment="1">
      <alignment horizontal="center" vertical="center" wrapText="1"/>
    </xf>
    <xf numFmtId="0" fontId="31" fillId="10" borderId="0" xfId="0" applyFont="1" applyFill="1" applyBorder="1" applyAlignment="1">
      <alignment horizontal="left" vertical="top" wrapText="1"/>
    </xf>
    <xf numFmtId="0" fontId="12" fillId="0" borderId="84" xfId="0" applyFont="1" applyBorder="1" applyAlignment="1">
      <alignment horizontal="center" vertical="center" textRotation="255" wrapText="1"/>
    </xf>
    <xf numFmtId="0" fontId="12" fillId="0" borderId="152" xfId="0" applyFont="1" applyBorder="1" applyAlignment="1">
      <alignment horizontal="center" vertical="center" textRotation="255" wrapText="1"/>
    </xf>
    <xf numFmtId="0" fontId="12" fillId="0" borderId="4" xfId="0" applyFont="1" applyBorder="1" applyAlignment="1">
      <alignment horizontal="center" vertical="center" textRotation="255" wrapText="1"/>
    </xf>
    <xf numFmtId="0" fontId="12" fillId="0" borderId="88" xfId="0" applyFont="1" applyBorder="1" applyAlignment="1">
      <alignment horizontal="center" vertical="center" textRotation="255" wrapText="1"/>
    </xf>
    <xf numFmtId="0" fontId="12" fillId="0" borderId="58" xfId="0" applyFont="1" applyBorder="1" applyAlignment="1">
      <alignment horizontal="center" vertical="center" textRotation="255" wrapText="1"/>
    </xf>
    <xf numFmtId="0" fontId="12" fillId="0" borderId="95" xfId="0" applyFont="1" applyBorder="1" applyAlignment="1">
      <alignment horizontal="center" vertical="center" textRotation="255" wrapText="1"/>
    </xf>
    <xf numFmtId="0" fontId="12" fillId="0" borderId="127" xfId="0" applyFont="1" applyBorder="1" applyAlignment="1">
      <alignment horizontal="center" vertical="center" wrapText="1"/>
    </xf>
    <xf numFmtId="0" fontId="12" fillId="0" borderId="85" xfId="0" applyFont="1" applyBorder="1" applyAlignment="1">
      <alignment horizontal="center" vertical="center" wrapText="1"/>
    </xf>
    <xf numFmtId="0" fontId="12" fillId="0" borderId="152" xfId="0" applyFont="1" applyBorder="1" applyAlignment="1">
      <alignment horizontal="center" vertical="center" wrapText="1"/>
    </xf>
    <xf numFmtId="0" fontId="12" fillId="0" borderId="12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88"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59" xfId="0" applyFont="1" applyBorder="1" applyAlignment="1">
      <alignment horizontal="center" vertical="center" wrapText="1"/>
    </xf>
    <xf numFmtId="0" fontId="12" fillId="0" borderId="95" xfId="0" applyFont="1" applyBorder="1" applyAlignment="1">
      <alignment horizontal="center" vertical="center" wrapText="1"/>
    </xf>
    <xf numFmtId="0" fontId="12" fillId="0" borderId="127" xfId="0" applyFont="1" applyBorder="1" applyAlignment="1">
      <alignment horizontal="left" vertical="center" wrapText="1"/>
    </xf>
    <xf numFmtId="0" fontId="12" fillId="0" borderId="85" xfId="0" applyFont="1" applyBorder="1" applyAlignment="1">
      <alignment horizontal="left" vertical="center" wrapText="1"/>
    </xf>
    <xf numFmtId="0" fontId="12" fillId="0" borderId="86" xfId="0" applyFont="1" applyBorder="1" applyAlignment="1">
      <alignment horizontal="left" vertical="center" wrapText="1"/>
    </xf>
    <xf numFmtId="0" fontId="12" fillId="0" borderId="121" xfId="0" applyFont="1" applyBorder="1" applyAlignment="1">
      <alignment horizontal="left" vertical="center" wrapText="1"/>
    </xf>
    <xf numFmtId="0" fontId="12" fillId="0" borderId="0" xfId="0" applyFont="1" applyBorder="1" applyAlignment="1">
      <alignment horizontal="left" vertical="center" wrapText="1"/>
    </xf>
    <xf numFmtId="0" fontId="12" fillId="0" borderId="57" xfId="0" applyFont="1" applyBorder="1" applyAlignment="1">
      <alignment horizontal="left" vertical="center" wrapText="1"/>
    </xf>
    <xf numFmtId="0" fontId="12" fillId="0" borderId="56" xfId="0" applyFont="1" applyBorder="1" applyAlignment="1">
      <alignment horizontal="left" vertical="center" wrapText="1"/>
    </xf>
    <xf numFmtId="0" fontId="12" fillId="0" borderId="59" xfId="0" applyFont="1" applyBorder="1" applyAlignment="1">
      <alignment horizontal="left" vertical="center" wrapText="1"/>
    </xf>
    <xf numFmtId="0" fontId="12" fillId="0" borderId="60" xfId="0" applyFont="1" applyBorder="1" applyAlignment="1">
      <alignment horizontal="left" vertical="center" wrapText="1"/>
    </xf>
    <xf numFmtId="0" fontId="3" fillId="4" borderId="14" xfId="0" applyFont="1" applyFill="1" applyBorder="1" applyAlignment="1">
      <alignment horizontal="center" vertical="center" shrinkToFit="1"/>
    </xf>
    <xf numFmtId="0" fontId="3" fillId="4" borderId="29" xfId="0" applyFont="1" applyFill="1" applyBorder="1" applyAlignment="1">
      <alignment horizontal="center" vertical="center" shrinkToFit="1"/>
    </xf>
    <xf numFmtId="0" fontId="3" fillId="4" borderId="5" xfId="0" applyFont="1" applyFill="1" applyBorder="1" applyAlignment="1">
      <alignment horizontal="center" vertical="center" shrinkToFit="1"/>
    </xf>
    <xf numFmtId="0" fontId="3" fillId="4" borderId="153" xfId="0" applyFont="1" applyFill="1" applyBorder="1" applyAlignment="1">
      <alignment horizontal="center" vertical="center" shrinkToFit="1"/>
    </xf>
    <xf numFmtId="0" fontId="3" fillId="10" borderId="14" xfId="0" applyFont="1" applyFill="1" applyBorder="1" applyAlignment="1">
      <alignment horizontal="center" vertical="center"/>
    </xf>
    <xf numFmtId="0" fontId="3" fillId="10" borderId="9" xfId="0" applyFont="1" applyFill="1" applyBorder="1" applyAlignment="1">
      <alignment horizontal="center" vertical="center"/>
    </xf>
    <xf numFmtId="0" fontId="3" fillId="9" borderId="9" xfId="0" applyFont="1" applyFill="1" applyBorder="1" applyAlignment="1">
      <alignment horizontal="left" vertical="center" shrinkToFit="1"/>
    </xf>
    <xf numFmtId="0" fontId="3" fillId="9" borderId="36" xfId="0" applyFont="1" applyFill="1" applyBorder="1" applyAlignment="1">
      <alignment horizontal="left" vertical="center" shrinkToFit="1"/>
    </xf>
    <xf numFmtId="0" fontId="0" fillId="0" borderId="71" xfId="0" applyFont="1" applyFill="1" applyBorder="1" applyAlignment="1">
      <alignment horizontal="center" vertical="center" wrapText="1"/>
    </xf>
    <xf numFmtId="0" fontId="0" fillId="0" borderId="144" xfId="0" applyFont="1" applyFill="1" applyBorder="1" applyAlignment="1">
      <alignment horizontal="center" vertical="center" wrapText="1"/>
    </xf>
    <xf numFmtId="0" fontId="3" fillId="4" borderId="21" xfId="0" applyFont="1" applyFill="1" applyBorder="1" applyAlignment="1">
      <alignment horizontal="center" vertical="center" shrinkToFit="1"/>
    </xf>
    <xf numFmtId="0" fontId="3" fillId="4" borderId="26" xfId="0" applyFont="1" applyFill="1" applyBorder="1" applyAlignment="1">
      <alignment horizontal="center" vertical="center" shrinkToFit="1"/>
    </xf>
    <xf numFmtId="0" fontId="0" fillId="0" borderId="27" xfId="0" applyFont="1" applyBorder="1" applyAlignment="1">
      <alignment horizontal="center"/>
    </xf>
    <xf numFmtId="0" fontId="3" fillId="0" borderId="154" xfId="0" applyFont="1" applyBorder="1" applyAlignment="1">
      <alignment horizontal="center" vertical="center"/>
    </xf>
    <xf numFmtId="0" fontId="3" fillId="0" borderId="144" xfId="0" applyFont="1" applyBorder="1" applyAlignment="1">
      <alignment horizontal="center" vertical="center"/>
    </xf>
    <xf numFmtId="0" fontId="3" fillId="0" borderId="155" xfId="0" applyFont="1" applyBorder="1" applyAlignment="1">
      <alignment horizontal="center" vertical="center"/>
    </xf>
    <xf numFmtId="0" fontId="3" fillId="0" borderId="92" xfId="0" applyFont="1" applyBorder="1" applyAlignment="1">
      <alignment horizontal="center" vertical="center"/>
    </xf>
    <xf numFmtId="0" fontId="3" fillId="9" borderId="21" xfId="0" applyFont="1" applyFill="1" applyBorder="1" applyAlignment="1">
      <alignment horizontal="center" vertical="center"/>
    </xf>
    <xf numFmtId="0" fontId="3" fillId="9" borderId="9" xfId="0" applyFont="1" applyFill="1" applyBorder="1" applyAlignment="1">
      <alignment horizontal="center" vertical="center"/>
    </xf>
    <xf numFmtId="0" fontId="0" fillId="10" borderId="9" xfId="0" applyFont="1" applyFill="1" applyBorder="1" applyAlignment="1">
      <alignment horizontal="center" vertical="center" shrinkToFit="1"/>
    </xf>
    <xf numFmtId="0" fontId="3" fillId="9" borderId="17" xfId="0" applyFont="1" applyFill="1" applyBorder="1" applyAlignment="1">
      <alignment horizontal="center" vertical="center" shrinkToFit="1"/>
    </xf>
    <xf numFmtId="0" fontId="3" fillId="10" borderId="21" xfId="0" applyFont="1" applyFill="1" applyBorder="1" applyAlignment="1">
      <alignment horizontal="center" vertical="center"/>
    </xf>
    <xf numFmtId="0" fontId="3" fillId="0" borderId="144" xfId="0" applyFont="1" applyFill="1" applyBorder="1" applyAlignment="1">
      <alignment horizontal="center" vertical="center"/>
    </xf>
    <xf numFmtId="0" fontId="3" fillId="0" borderId="156" xfId="0" applyFont="1" applyFill="1" applyBorder="1" applyAlignment="1">
      <alignment horizontal="center" vertical="center"/>
    </xf>
    <xf numFmtId="0" fontId="3" fillId="0" borderId="92" xfId="0" applyFont="1" applyFill="1" applyBorder="1" applyAlignment="1">
      <alignment horizontal="center" vertical="center"/>
    </xf>
    <xf numFmtId="0" fontId="3" fillId="0" borderId="93"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12" xfId="0" applyFont="1" applyFill="1" applyBorder="1" applyAlignment="1">
      <alignment horizontal="center" vertical="center"/>
    </xf>
    <xf numFmtId="0" fontId="3" fillId="9" borderId="69" xfId="0" applyFont="1" applyFill="1" applyBorder="1" applyAlignment="1">
      <alignment horizontal="center" vertical="center" shrinkToFit="1"/>
    </xf>
    <xf numFmtId="0" fontId="3" fillId="9" borderId="16" xfId="0" applyFont="1" applyFill="1" applyBorder="1" applyAlignment="1">
      <alignment horizontal="center" vertical="center" shrinkToFit="1"/>
    </xf>
    <xf numFmtId="0" fontId="3" fillId="4" borderId="9" xfId="0" applyFont="1" applyFill="1" applyBorder="1" applyAlignment="1">
      <alignment horizontal="center" vertical="center" shrinkToFit="1"/>
    </xf>
    <xf numFmtId="0" fontId="3" fillId="4" borderId="22" xfId="0" applyFont="1" applyFill="1" applyBorder="1" applyAlignment="1">
      <alignment horizontal="center" vertical="center" shrinkToFit="1"/>
    </xf>
    <xf numFmtId="0" fontId="3" fillId="9" borderId="103" xfId="0" applyFont="1" applyFill="1" applyBorder="1" applyAlignment="1">
      <alignment horizontal="center" vertical="center" shrinkToFit="1"/>
    </xf>
    <xf numFmtId="0" fontId="3" fillId="9" borderId="11" xfId="0" applyFont="1" applyFill="1" applyBorder="1" applyAlignment="1">
      <alignment horizontal="center" vertical="center" shrinkToFit="1"/>
    </xf>
    <xf numFmtId="0" fontId="3" fillId="9" borderId="19" xfId="0" applyFont="1" applyFill="1" applyBorder="1" applyAlignment="1">
      <alignment horizontal="center" vertical="center" shrinkToFit="1"/>
    </xf>
    <xf numFmtId="0" fontId="3" fillId="9" borderId="12" xfId="0" applyFont="1" applyFill="1" applyBorder="1" applyAlignment="1">
      <alignment horizontal="center" vertical="center" shrinkToFit="1"/>
    </xf>
    <xf numFmtId="0" fontId="3" fillId="4" borderId="19" xfId="0" applyFont="1" applyFill="1" applyBorder="1" applyAlignment="1">
      <alignment horizontal="center" vertical="center" shrinkToFit="1"/>
    </xf>
    <xf numFmtId="0" fontId="3" fillId="4" borderId="12" xfId="0" applyFont="1" applyFill="1" applyBorder="1" applyAlignment="1">
      <alignment horizontal="center" vertical="center" shrinkToFit="1"/>
    </xf>
    <xf numFmtId="0" fontId="3" fillId="9" borderId="39" xfId="0" applyFont="1" applyFill="1" applyBorder="1" applyAlignment="1">
      <alignment horizontal="center" vertical="center" shrinkToFit="1"/>
    </xf>
    <xf numFmtId="0" fontId="3" fillId="9" borderId="18" xfId="0" applyFont="1" applyFill="1" applyBorder="1" applyAlignment="1">
      <alignment horizontal="center" vertical="center" shrinkToFit="1"/>
    </xf>
    <xf numFmtId="0" fontId="3" fillId="0" borderId="0" xfId="0" applyFont="1" applyFill="1" applyBorder="1" applyAlignment="1">
      <alignment horizontal="center"/>
    </xf>
    <xf numFmtId="0" fontId="0" fillId="0" borderId="2" xfId="0" applyFont="1" applyFill="1" applyBorder="1" applyAlignment="1">
      <alignment horizontal="center" vertical="center"/>
    </xf>
    <xf numFmtId="0" fontId="0" fillId="0" borderId="59" xfId="0" applyFont="1" applyFill="1" applyBorder="1" applyAlignment="1">
      <alignment horizontal="center" vertical="center"/>
    </xf>
    <xf numFmtId="0" fontId="3" fillId="4" borderId="27" xfId="0" applyFont="1" applyFill="1" applyBorder="1" applyAlignment="1">
      <alignment horizontal="center" vertical="center" shrinkToFit="1"/>
    </xf>
    <xf numFmtId="0" fontId="3" fillId="4" borderId="31" xfId="0" applyFont="1" applyFill="1" applyBorder="1" applyAlignment="1">
      <alignment horizontal="center" vertical="center" shrinkToFit="1"/>
    </xf>
    <xf numFmtId="0" fontId="3" fillId="4" borderId="37" xfId="0" applyFont="1" applyFill="1" applyBorder="1" applyAlignment="1">
      <alignment horizontal="center" vertical="center" shrinkToFit="1"/>
    </xf>
    <xf numFmtId="0" fontId="3" fillId="4" borderId="33" xfId="0" applyFont="1" applyFill="1" applyBorder="1" applyAlignment="1">
      <alignment horizontal="center" vertical="center" shrinkToFit="1"/>
    </xf>
    <xf numFmtId="0" fontId="3" fillId="4" borderId="69"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31" xfId="0" applyFont="1" applyFill="1" applyBorder="1" applyAlignment="1">
      <alignment horizontal="center" vertical="center"/>
    </xf>
    <xf numFmtId="0" fontId="3" fillId="9" borderId="103" xfId="0" applyFont="1" applyFill="1" applyBorder="1" applyAlignment="1">
      <alignment horizontal="center" vertical="center"/>
    </xf>
    <xf numFmtId="0" fontId="3" fillId="9" borderId="11" xfId="0" applyFont="1" applyFill="1" applyBorder="1" applyAlignment="1">
      <alignment horizontal="center" vertical="center"/>
    </xf>
    <xf numFmtId="0" fontId="3" fillId="9" borderId="19" xfId="0" applyFont="1" applyFill="1" applyBorder="1" applyAlignment="1">
      <alignment horizontal="center" vertical="center"/>
    </xf>
    <xf numFmtId="0" fontId="3" fillId="9" borderId="12" xfId="0" applyFont="1" applyFill="1" applyBorder="1" applyAlignment="1">
      <alignment horizontal="center" vertical="center"/>
    </xf>
    <xf numFmtId="0" fontId="37" fillId="0" borderId="69" xfId="0" applyFont="1" applyFill="1" applyBorder="1" applyAlignment="1">
      <alignment horizontal="center" vertical="center"/>
    </xf>
    <xf numFmtId="0" fontId="37" fillId="0" borderId="15"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27" xfId="0" applyFont="1" applyFill="1" applyBorder="1" applyAlignment="1">
      <alignment horizontal="center" vertical="center"/>
    </xf>
    <xf numFmtId="0" fontId="37" fillId="0" borderId="5" xfId="0" applyFont="1" applyFill="1" applyBorder="1" applyAlignment="1">
      <alignment horizontal="center" vertical="center"/>
    </xf>
    <xf numFmtId="0" fontId="37" fillId="0" borderId="37" xfId="0" applyFont="1" applyFill="1" applyBorder="1" applyAlignment="1">
      <alignment horizontal="center" vertical="center"/>
    </xf>
    <xf numFmtId="0" fontId="37" fillId="0" borderId="32" xfId="0" applyFont="1" applyFill="1" applyBorder="1" applyAlignment="1">
      <alignment horizontal="center" vertical="center"/>
    </xf>
    <xf numFmtId="0" fontId="37" fillId="0" borderId="48" xfId="0" applyFont="1" applyFill="1" applyBorder="1" applyAlignment="1">
      <alignment horizontal="center" vertical="center"/>
    </xf>
    <xf numFmtId="0" fontId="37" fillId="0" borderId="47" xfId="0" applyFont="1" applyFill="1" applyBorder="1" applyAlignment="1">
      <alignment horizontal="center" vertical="center"/>
    </xf>
    <xf numFmtId="0" fontId="37" fillId="0" borderId="6" xfId="0" applyFont="1" applyFill="1" applyBorder="1" applyAlignment="1">
      <alignment horizontal="center" vertical="center"/>
    </xf>
    <xf numFmtId="180" fontId="3" fillId="9" borderId="19" xfId="0" applyNumberFormat="1" applyFont="1" applyFill="1" applyBorder="1" applyAlignment="1">
      <alignment horizontal="center" vertical="center"/>
    </xf>
    <xf numFmtId="180" fontId="3" fillId="9" borderId="14" xfId="0" applyNumberFormat="1" applyFont="1" applyFill="1" applyBorder="1" applyAlignment="1">
      <alignment horizontal="center" vertical="center"/>
    </xf>
    <xf numFmtId="0" fontId="3" fillId="4" borderId="157" xfId="0" applyFont="1" applyFill="1" applyBorder="1" applyAlignment="1">
      <alignment horizontal="center" vertical="center" shrinkToFit="1"/>
    </xf>
    <xf numFmtId="0" fontId="3" fillId="4" borderId="65" xfId="0" applyFont="1" applyFill="1" applyBorder="1" applyAlignment="1">
      <alignment horizontal="center" vertical="center" shrinkToFit="1"/>
    </xf>
    <xf numFmtId="0" fontId="3" fillId="4" borderId="64" xfId="0" applyFont="1" applyFill="1" applyBorder="1" applyAlignment="1">
      <alignment horizontal="center" vertical="center" shrinkToFit="1"/>
    </xf>
    <xf numFmtId="0" fontId="3" fillId="4" borderId="114" xfId="0" applyFont="1" applyFill="1" applyBorder="1" applyAlignment="1">
      <alignment horizontal="center" vertical="center" shrinkToFit="1"/>
    </xf>
    <xf numFmtId="180" fontId="3" fillId="9" borderId="26" xfId="0" applyNumberFormat="1" applyFont="1" applyFill="1" applyBorder="1" applyAlignment="1">
      <alignment horizontal="center" vertical="center"/>
    </xf>
    <xf numFmtId="0" fontId="37" fillId="0" borderId="53" xfId="0" applyFont="1" applyFill="1" applyBorder="1" applyAlignment="1">
      <alignment horizontal="center" vertical="center"/>
    </xf>
    <xf numFmtId="0" fontId="3" fillId="4" borderId="26" xfId="0" applyFont="1" applyFill="1" applyBorder="1" applyAlignment="1">
      <alignment horizontal="left" vertical="center" indent="1" shrinkToFit="1"/>
    </xf>
    <xf numFmtId="0" fontId="3" fillId="4" borderId="14" xfId="0" applyFont="1" applyFill="1" applyBorder="1" applyAlignment="1">
      <alignment horizontal="left" vertical="center" indent="1" shrinkToFit="1"/>
    </xf>
    <xf numFmtId="0" fontId="3" fillId="9" borderId="26" xfId="0" applyFont="1" applyFill="1" applyBorder="1" applyAlignment="1">
      <alignment horizontal="left" vertical="center" indent="1" shrinkToFit="1"/>
    </xf>
    <xf numFmtId="0" fontId="3" fillId="9" borderId="14" xfId="0" applyFont="1" applyFill="1" applyBorder="1" applyAlignment="1">
      <alignment horizontal="left" vertical="center" indent="1" shrinkToFit="1"/>
    </xf>
    <xf numFmtId="0" fontId="3" fillId="9" borderId="39" xfId="0" applyFont="1" applyFill="1" applyBorder="1" applyAlignment="1">
      <alignment horizontal="center" vertical="center"/>
    </xf>
    <xf numFmtId="0" fontId="3" fillId="9" borderId="18" xfId="0" applyFont="1" applyFill="1" applyBorder="1" applyAlignment="1">
      <alignment horizontal="center" vertical="center"/>
    </xf>
    <xf numFmtId="0" fontId="37" fillId="0" borderId="143" xfId="0" applyFont="1" applyFill="1" applyBorder="1" applyAlignment="1">
      <alignment horizontal="center" vertical="center"/>
    </xf>
    <xf numFmtId="0" fontId="37" fillId="0" borderId="144" xfId="0" applyFont="1" applyFill="1" applyBorder="1" applyAlignment="1">
      <alignment horizontal="center" vertical="center"/>
    </xf>
    <xf numFmtId="0" fontId="37" fillId="0" borderId="70" xfId="0" applyFont="1" applyFill="1" applyBorder="1" applyAlignment="1">
      <alignment horizontal="center" vertical="center"/>
    </xf>
    <xf numFmtId="0" fontId="3" fillId="10" borderId="158" xfId="0" applyFont="1" applyFill="1" applyBorder="1" applyAlignment="1">
      <alignment horizontal="center" vertical="center"/>
    </xf>
    <xf numFmtId="0" fontId="3" fillId="10" borderId="69" xfId="0" applyFont="1" applyFill="1" applyBorder="1" applyAlignment="1">
      <alignment horizontal="center" vertical="center"/>
    </xf>
    <xf numFmtId="0" fontId="3" fillId="4" borderId="18" xfId="0" applyFont="1" applyFill="1" applyBorder="1" applyAlignment="1">
      <alignment horizontal="center" vertical="center"/>
    </xf>
    <xf numFmtId="0" fontId="3" fillId="10" borderId="18" xfId="0" applyFont="1" applyFill="1" applyBorder="1" applyAlignment="1">
      <alignment horizontal="center" vertical="center"/>
    </xf>
    <xf numFmtId="0" fontId="3" fillId="10" borderId="19" xfId="0" applyFont="1" applyFill="1" applyBorder="1" applyAlignment="1">
      <alignment horizontal="center" vertical="center"/>
    </xf>
    <xf numFmtId="0" fontId="36" fillId="0" borderId="1" xfId="0" applyFont="1" applyBorder="1" applyAlignment="1">
      <alignment horizontal="center" vertical="center"/>
    </xf>
    <xf numFmtId="0" fontId="36" fillId="0" borderId="2" xfId="0" applyFont="1" applyBorder="1" applyAlignment="1">
      <alignment horizontal="center" vertical="center"/>
    </xf>
    <xf numFmtId="0" fontId="36" fillId="0" borderId="3" xfId="0" applyFont="1" applyBorder="1" applyAlignment="1">
      <alignment horizontal="center" vertical="center"/>
    </xf>
    <xf numFmtId="0" fontId="36" fillId="0" borderId="58" xfId="0" applyFont="1" applyBorder="1" applyAlignment="1">
      <alignment horizontal="center" vertical="center"/>
    </xf>
    <xf numFmtId="0" fontId="36" fillId="0" borderId="59" xfId="0" applyFont="1" applyBorder="1" applyAlignment="1">
      <alignment horizontal="center" vertical="center"/>
    </xf>
    <xf numFmtId="0" fontId="36" fillId="0" borderId="60" xfId="0" applyFont="1" applyBorder="1" applyAlignment="1">
      <alignment horizontal="center" vertical="center"/>
    </xf>
    <xf numFmtId="0" fontId="3" fillId="0" borderId="30"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0" xfId="0" applyFont="1" applyFill="1" applyBorder="1" applyAlignment="1">
      <alignment horizontal="center" vertical="center"/>
    </xf>
    <xf numFmtId="0" fontId="3" fillId="9" borderId="158" xfId="0" applyFont="1" applyFill="1" applyBorder="1" applyAlignment="1">
      <alignment horizontal="center" vertical="center" shrinkToFit="1"/>
    </xf>
    <xf numFmtId="0" fontId="3" fillId="4" borderId="18" xfId="0" applyFont="1" applyFill="1" applyBorder="1" applyAlignment="1">
      <alignment horizontal="center" vertical="center" shrinkToFit="1"/>
    </xf>
    <xf numFmtId="0" fontId="3" fillId="4" borderId="35" xfId="0" applyFont="1" applyFill="1" applyBorder="1" applyAlignment="1">
      <alignment horizontal="center" vertical="center" shrinkToFit="1"/>
    </xf>
    <xf numFmtId="0" fontId="3" fillId="0" borderId="154" xfId="0" applyFont="1" applyFill="1" applyBorder="1" applyAlignment="1">
      <alignment horizontal="center" vertical="center"/>
    </xf>
    <xf numFmtId="0" fontId="3" fillId="0" borderId="155" xfId="0" applyFont="1" applyFill="1" applyBorder="1" applyAlignment="1">
      <alignment horizontal="center" vertical="center"/>
    </xf>
    <xf numFmtId="0" fontId="3" fillId="10" borderId="14" xfId="0" applyFont="1" applyFill="1" applyBorder="1" applyAlignment="1">
      <alignment horizontal="left" vertical="center" indent="1"/>
    </xf>
    <xf numFmtId="0" fontId="3" fillId="10" borderId="9" xfId="0" applyFont="1" applyFill="1" applyBorder="1" applyAlignment="1">
      <alignment horizontal="left" vertical="center" indent="1"/>
    </xf>
    <xf numFmtId="0" fontId="3" fillId="9" borderId="159" xfId="0" applyFont="1" applyFill="1" applyBorder="1" applyAlignment="1">
      <alignment horizontal="center" vertical="center"/>
    </xf>
    <xf numFmtId="0" fontId="3" fillId="9" borderId="28" xfId="0" applyFont="1" applyFill="1" applyBorder="1" applyAlignment="1">
      <alignment horizontal="center" vertical="center"/>
    </xf>
    <xf numFmtId="0" fontId="3" fillId="10" borderId="0" xfId="0" applyFont="1" applyFill="1" applyBorder="1" applyAlignment="1">
      <alignment horizontal="center" vertical="top"/>
    </xf>
    <xf numFmtId="0" fontId="3" fillId="10" borderId="75" xfId="0" applyFont="1" applyFill="1" applyBorder="1" applyAlignment="1">
      <alignment horizontal="center" vertical="top"/>
    </xf>
    <xf numFmtId="0" fontId="3" fillId="10" borderId="59" xfId="0" applyFont="1" applyFill="1" applyBorder="1" applyAlignment="1">
      <alignment horizontal="center" vertical="top"/>
    </xf>
    <xf numFmtId="0" fontId="3" fillId="10" borderId="73" xfId="0" applyFont="1" applyFill="1" applyBorder="1" applyAlignment="1">
      <alignment horizontal="center" vertical="top"/>
    </xf>
    <xf numFmtId="0" fontId="3" fillId="9" borderId="28" xfId="0" applyFont="1" applyFill="1" applyBorder="1" applyAlignment="1">
      <alignment horizontal="center" vertical="center" shrinkToFit="1"/>
    </xf>
    <xf numFmtId="0" fontId="3" fillId="9" borderId="9" xfId="0" applyFont="1" applyFill="1" applyBorder="1" applyAlignment="1">
      <alignment horizontal="center" vertical="center" shrinkToFit="1"/>
    </xf>
    <xf numFmtId="0" fontId="3" fillId="9" borderId="78" xfId="0" applyFont="1" applyFill="1" applyBorder="1" applyAlignment="1">
      <alignment horizontal="center" vertical="center" shrinkToFit="1"/>
    </xf>
    <xf numFmtId="0" fontId="3" fillId="9" borderId="52" xfId="0" applyFont="1" applyFill="1" applyBorder="1" applyAlignment="1">
      <alignment horizontal="center" vertical="center" shrinkToFit="1"/>
    </xf>
    <xf numFmtId="0" fontId="3" fillId="0" borderId="154" xfId="0" applyFont="1" applyBorder="1" applyAlignment="1">
      <alignment horizontal="center" vertical="center" shrinkToFit="1"/>
    </xf>
    <xf numFmtId="0" fontId="3" fillId="0" borderId="144" xfId="0" applyFont="1" applyBorder="1" applyAlignment="1">
      <alignment horizontal="center" vertical="center" shrinkToFit="1"/>
    </xf>
    <xf numFmtId="0" fontId="3" fillId="0" borderId="155" xfId="0" applyFont="1" applyBorder="1" applyAlignment="1">
      <alignment horizontal="center" vertical="center" shrinkToFit="1"/>
    </xf>
    <xf numFmtId="0" fontId="3" fillId="0" borderId="92" xfId="0" applyFont="1" applyBorder="1" applyAlignment="1">
      <alignment horizontal="center" vertical="center" shrinkToFit="1"/>
    </xf>
    <xf numFmtId="0" fontId="3" fillId="0" borderId="74" xfId="0" applyFont="1" applyFill="1" applyBorder="1" applyAlignment="1">
      <alignment horizontal="center" vertical="center"/>
    </xf>
    <xf numFmtId="0" fontId="3" fillId="0" borderId="2" xfId="0" applyFont="1" applyFill="1" applyBorder="1" applyAlignment="1">
      <alignment horizontal="center" vertical="center"/>
    </xf>
    <xf numFmtId="0" fontId="37" fillId="0" borderId="66" xfId="0" applyFont="1" applyFill="1" applyBorder="1" applyAlignment="1">
      <alignment horizontal="center" vertical="center"/>
    </xf>
    <xf numFmtId="0" fontId="3" fillId="4" borderId="38" xfId="0" applyFont="1" applyFill="1" applyBorder="1" applyAlignment="1">
      <alignment horizontal="center" vertical="center" shrinkToFit="1"/>
    </xf>
    <xf numFmtId="0" fontId="3" fillId="9" borderId="51" xfId="0" applyFont="1" applyFill="1" applyBorder="1" applyAlignment="1">
      <alignment horizontal="left" vertical="center" indent="1"/>
    </xf>
    <xf numFmtId="0" fontId="3" fillId="9" borderId="13" xfId="0" applyFont="1" applyFill="1" applyBorder="1" applyAlignment="1">
      <alignment horizontal="left" vertical="center" indent="1"/>
    </xf>
    <xf numFmtId="0" fontId="3" fillId="9" borderId="51" xfId="0" applyFont="1" applyFill="1" applyBorder="1" applyAlignment="1">
      <alignment horizontal="left" vertical="center" indent="1" shrinkToFit="1"/>
    </xf>
    <xf numFmtId="0" fontId="3" fillId="9" borderId="13" xfId="0" applyFont="1" applyFill="1" applyBorder="1" applyAlignment="1">
      <alignment horizontal="left" vertical="center" indent="1" shrinkToFit="1"/>
    </xf>
    <xf numFmtId="0" fontId="3" fillId="0" borderId="87" xfId="0" applyFont="1" applyFill="1" applyBorder="1" applyAlignment="1">
      <alignment horizontal="center" vertical="center"/>
    </xf>
    <xf numFmtId="0" fontId="3" fillId="0" borderId="160" xfId="0" applyFont="1" applyFill="1" applyBorder="1" applyAlignment="1">
      <alignment horizontal="center" vertical="center"/>
    </xf>
    <xf numFmtId="0" fontId="0" fillId="0" borderId="154"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55"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56" xfId="0" applyFont="1" applyFill="1" applyBorder="1" applyAlignment="1">
      <alignment horizontal="center" vertical="center"/>
    </xf>
    <xf numFmtId="0" fontId="0" fillId="0" borderId="93" xfId="0" applyFont="1" applyFill="1" applyBorder="1" applyAlignment="1">
      <alignment horizontal="center" vertical="center"/>
    </xf>
    <xf numFmtId="0" fontId="3" fillId="8" borderId="39" xfId="0" applyFont="1" applyFill="1" applyBorder="1" applyAlignment="1">
      <alignment horizontal="center" vertical="center"/>
    </xf>
    <xf numFmtId="0" fontId="3" fillId="8" borderId="103" xfId="0" applyFont="1" applyFill="1" applyBorder="1" applyAlignment="1">
      <alignment horizontal="center" vertical="center"/>
    </xf>
    <xf numFmtId="0" fontId="37" fillId="0" borderId="103"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51"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5" xfId="0" applyFont="1" applyFill="1" applyBorder="1" applyAlignment="1">
      <alignment horizontal="center" vertical="center"/>
    </xf>
    <xf numFmtId="0" fontId="3" fillId="8" borderId="11" xfId="0" applyFont="1" applyFill="1" applyBorder="1" applyAlignment="1">
      <alignment horizontal="center" vertical="center"/>
    </xf>
    <xf numFmtId="0" fontId="3" fillId="8" borderId="0" xfId="0" applyFont="1" applyFill="1" applyBorder="1" applyAlignment="1">
      <alignment horizontal="left" vertical="center" indent="1"/>
    </xf>
    <xf numFmtId="0" fontId="3" fillId="8" borderId="161" xfId="0" applyFont="1" applyFill="1" applyBorder="1" applyAlignment="1">
      <alignment horizontal="left" vertical="center" indent="1"/>
    </xf>
    <xf numFmtId="0" fontId="3" fillId="8" borderId="59" xfId="0" applyFont="1" applyFill="1" applyBorder="1" applyAlignment="1">
      <alignment horizontal="left" vertical="center" indent="1"/>
    </xf>
    <xf numFmtId="0" fontId="3" fillId="8" borderId="162" xfId="0" applyFont="1" applyFill="1" applyBorder="1" applyAlignment="1">
      <alignment horizontal="left" vertical="center" indent="1"/>
    </xf>
    <xf numFmtId="0" fontId="3" fillId="8" borderId="9" xfId="0" applyFont="1" applyFill="1" applyBorder="1" applyAlignment="1">
      <alignment horizontal="left" vertical="center" indent="1"/>
    </xf>
    <xf numFmtId="0" fontId="3" fillId="8" borderId="21" xfId="0" applyFont="1" applyFill="1" applyBorder="1" applyAlignment="1">
      <alignment horizontal="center" vertical="center" shrinkToFit="1"/>
    </xf>
    <xf numFmtId="0" fontId="3" fillId="8" borderId="9" xfId="0" applyFont="1" applyFill="1" applyBorder="1" applyAlignment="1">
      <alignment horizontal="center" vertical="center" shrinkToFit="1"/>
    </xf>
    <xf numFmtId="0" fontId="3" fillId="8" borderId="29" xfId="0" applyFont="1" applyFill="1" applyBorder="1" applyAlignment="1">
      <alignment horizontal="center" vertical="center" shrinkToFit="1"/>
    </xf>
    <xf numFmtId="0" fontId="3" fillId="8" borderId="24" xfId="0" applyFont="1" applyFill="1" applyBorder="1" applyAlignment="1">
      <alignment horizontal="center" vertical="center" shrinkToFit="1"/>
    </xf>
    <xf numFmtId="0" fontId="3" fillId="8" borderId="22" xfId="0" applyFont="1" applyFill="1" applyBorder="1" applyAlignment="1">
      <alignment horizontal="center" vertical="center" shrinkToFit="1"/>
    </xf>
    <xf numFmtId="0" fontId="3" fillId="8" borderId="153" xfId="0" applyFont="1" applyFill="1" applyBorder="1" applyAlignment="1">
      <alignment horizontal="center" vertical="center" shrinkToFit="1"/>
    </xf>
    <xf numFmtId="0" fontId="3" fillId="8" borderId="21" xfId="0" applyFont="1" applyFill="1" applyBorder="1" applyAlignment="1">
      <alignment horizontal="right" vertical="center"/>
    </xf>
    <xf numFmtId="0" fontId="3" fillId="8" borderId="9" xfId="0" applyFont="1" applyFill="1" applyBorder="1" applyAlignment="1">
      <alignment horizontal="right" vertical="center"/>
    </xf>
    <xf numFmtId="0" fontId="0" fillId="0" borderId="159"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5" xfId="0" applyFont="1" applyFill="1" applyBorder="1" applyAlignment="1">
      <alignment horizontal="center" vertical="center"/>
    </xf>
    <xf numFmtId="0" fontId="3" fillId="4" borderId="158" xfId="0" applyFont="1" applyFill="1" applyBorder="1" applyAlignment="1">
      <alignment horizontal="center" vertical="center" shrinkToFit="1"/>
    </xf>
    <xf numFmtId="0" fontId="3" fillId="4" borderId="69" xfId="0" applyFont="1" applyFill="1" applyBorder="1" applyAlignment="1">
      <alignment horizontal="center" vertical="center" shrinkToFit="1"/>
    </xf>
    <xf numFmtId="0" fontId="3" fillId="0" borderId="51" xfId="0" applyFont="1" applyFill="1" applyBorder="1" applyAlignment="1">
      <alignment horizontal="center" vertical="center"/>
    </xf>
    <xf numFmtId="0" fontId="3" fillId="0" borderId="44" xfId="0" applyFont="1" applyFill="1" applyBorder="1" applyAlignment="1">
      <alignment horizontal="center" vertical="center"/>
    </xf>
    <xf numFmtId="0" fontId="3" fillId="4" borderId="35" xfId="0" applyFont="1" applyFill="1" applyBorder="1" applyAlignment="1">
      <alignment horizontal="center" vertical="center"/>
    </xf>
    <xf numFmtId="0" fontId="3" fillId="9" borderId="79" xfId="0" applyFont="1" applyFill="1" applyBorder="1" applyAlignment="1">
      <alignment horizontal="center" vertical="center"/>
    </xf>
    <xf numFmtId="0" fontId="3" fillId="9" borderId="30" xfId="0" applyFont="1" applyFill="1" applyBorder="1" applyAlignment="1">
      <alignment horizontal="center" vertical="center"/>
    </xf>
    <xf numFmtId="0" fontId="3" fillId="10" borderId="79" xfId="0" applyFont="1" applyFill="1" applyBorder="1" applyAlignment="1">
      <alignment horizontal="center" vertical="center"/>
    </xf>
    <xf numFmtId="0" fontId="3" fillId="10" borderId="30" xfId="0" applyFont="1" applyFill="1" applyBorder="1" applyAlignment="1">
      <alignment horizontal="center" vertical="center"/>
    </xf>
    <xf numFmtId="0" fontId="37" fillId="0" borderId="9" xfId="0" applyFont="1" applyFill="1" applyBorder="1" applyAlignment="1">
      <alignment horizontal="center" vertical="center"/>
    </xf>
    <xf numFmtId="0" fontId="37" fillId="0" borderId="22" xfId="0" applyFont="1" applyFill="1" applyBorder="1" applyAlignment="1">
      <alignment horizontal="center" vertical="center"/>
    </xf>
    <xf numFmtId="0" fontId="3" fillId="4" borderId="79" xfId="0" applyFont="1" applyFill="1" applyBorder="1" applyAlignment="1">
      <alignment horizontal="center" vertical="center"/>
    </xf>
    <xf numFmtId="0" fontId="3" fillId="4" borderId="75" xfId="0" applyFont="1" applyFill="1" applyBorder="1" applyAlignment="1">
      <alignment horizontal="center" vertical="center"/>
    </xf>
    <xf numFmtId="0" fontId="3" fillId="4" borderId="73" xfId="0" applyFont="1" applyFill="1" applyBorder="1" applyAlignment="1">
      <alignment horizontal="center" vertical="center"/>
    </xf>
    <xf numFmtId="0" fontId="3" fillId="0" borderId="6" xfId="0" applyFont="1" applyFill="1" applyBorder="1" applyAlignment="1">
      <alignment horizontal="center" vertical="center"/>
    </xf>
    <xf numFmtId="0" fontId="0" fillId="0" borderId="27" xfId="0" applyFont="1" applyBorder="1" applyAlignment="1">
      <alignment/>
    </xf>
    <xf numFmtId="0" fontId="0" fillId="0" borderId="5" xfId="0" applyFont="1" applyBorder="1" applyAlignment="1">
      <alignment/>
    </xf>
    <xf numFmtId="0" fontId="3" fillId="0" borderId="143" xfId="0" applyFont="1" applyFill="1" applyBorder="1" applyAlignment="1">
      <alignment horizontal="center" vertical="center"/>
    </xf>
    <xf numFmtId="0" fontId="0" fillId="0" borderId="144" xfId="0" applyFont="1" applyBorder="1" applyAlignment="1">
      <alignment/>
    </xf>
    <xf numFmtId="0" fontId="0" fillId="0" borderId="70" xfId="0" applyFont="1" applyBorder="1" applyAlignment="1">
      <alignment/>
    </xf>
    <xf numFmtId="0" fontId="3" fillId="4" borderId="10" xfId="0" applyFont="1" applyFill="1" applyBorder="1" applyAlignment="1">
      <alignment horizontal="left" vertical="center" indent="1" shrinkToFit="1"/>
    </xf>
    <xf numFmtId="0" fontId="3" fillId="4" borderId="5" xfId="0" applyFont="1" applyFill="1" applyBorder="1" applyAlignment="1">
      <alignment horizontal="left" vertical="center" indent="1" shrinkToFit="1"/>
    </xf>
    <xf numFmtId="0" fontId="37" fillId="0" borderId="10" xfId="0" applyFont="1" applyFill="1" applyBorder="1" applyAlignment="1">
      <alignment horizontal="center" vertical="center"/>
    </xf>
    <xf numFmtId="0" fontId="37" fillId="0" borderId="52" xfId="0" applyFont="1" applyFill="1" applyBorder="1" applyAlignment="1">
      <alignment horizontal="center" vertical="center"/>
    </xf>
    <xf numFmtId="0" fontId="37" fillId="0" borderId="26" xfId="0" applyFont="1" applyFill="1" applyBorder="1" applyAlignment="1">
      <alignment horizontal="center" vertical="center"/>
    </xf>
    <xf numFmtId="0" fontId="37" fillId="0" borderId="30" xfId="0" applyFont="1" applyFill="1" applyBorder="1" applyAlignment="1">
      <alignment horizontal="center" vertical="center"/>
    </xf>
    <xf numFmtId="0" fontId="3" fillId="8" borderId="19" xfId="0" applyFont="1" applyFill="1" applyBorder="1" applyAlignment="1">
      <alignment horizontal="center" vertical="center"/>
    </xf>
    <xf numFmtId="0" fontId="3" fillId="8" borderId="12" xfId="0" applyFont="1" applyFill="1" applyBorder="1" applyAlignment="1">
      <alignment horizontal="center" vertical="center"/>
    </xf>
    <xf numFmtId="0" fontId="3" fillId="8" borderId="14" xfId="0" applyFont="1" applyFill="1" applyBorder="1" applyAlignment="1">
      <alignment horizontal="left" vertical="center" indent="1" shrinkToFit="1"/>
    </xf>
    <xf numFmtId="0" fontId="3" fillId="8" borderId="9" xfId="0" applyFont="1" applyFill="1" applyBorder="1" applyAlignment="1">
      <alignment horizontal="left" vertical="center" indent="1" shrinkToFit="1"/>
    </xf>
    <xf numFmtId="0" fontId="3" fillId="8" borderId="36" xfId="0" applyFont="1" applyFill="1" applyBorder="1" applyAlignment="1">
      <alignment horizontal="left" vertical="center" indent="1" shrinkToFit="1"/>
    </xf>
    <xf numFmtId="0" fontId="3" fillId="8" borderId="163" xfId="0" applyFont="1" applyFill="1" applyBorder="1" applyAlignment="1">
      <alignment horizontal="center" vertical="center"/>
    </xf>
    <xf numFmtId="0" fontId="3" fillId="8" borderId="44" xfId="0" applyFont="1" applyFill="1" applyBorder="1" applyAlignment="1">
      <alignment horizontal="center" vertical="center"/>
    </xf>
    <xf numFmtId="0" fontId="3" fillId="10" borderId="29" xfId="0" applyFont="1" applyFill="1" applyBorder="1" applyAlignment="1">
      <alignment horizontal="center" vertical="center"/>
    </xf>
    <xf numFmtId="0" fontId="3" fillId="8" borderId="21" xfId="0" applyFont="1" applyFill="1" applyBorder="1" applyAlignment="1">
      <alignment horizontal="center" vertical="center"/>
    </xf>
    <xf numFmtId="0" fontId="3" fillId="8" borderId="26" xfId="0" applyFont="1" applyFill="1" applyBorder="1" applyAlignment="1">
      <alignment horizontal="center" vertical="center"/>
    </xf>
    <xf numFmtId="0" fontId="3" fillId="8" borderId="14" xfId="0" applyFont="1" applyFill="1" applyBorder="1" applyAlignment="1">
      <alignment horizontal="center" vertical="center"/>
    </xf>
    <xf numFmtId="0" fontId="3" fillId="8" borderId="29" xfId="0" applyFont="1" applyFill="1" applyBorder="1" applyAlignment="1">
      <alignment horizontal="center" vertical="center"/>
    </xf>
    <xf numFmtId="0" fontId="0" fillId="8" borderId="74" xfId="0" applyFont="1" applyFill="1" applyBorder="1" applyAlignment="1">
      <alignment horizontal="center"/>
    </xf>
    <xf numFmtId="0" fontId="0" fillId="8" borderId="3" xfId="0" applyFont="1" applyFill="1" applyBorder="1" applyAlignment="1">
      <alignment horizontal="center"/>
    </xf>
    <xf numFmtId="0" fontId="0" fillId="8" borderId="122" xfId="0" applyFont="1" applyFill="1" applyBorder="1" applyAlignment="1">
      <alignment horizontal="center"/>
    </xf>
    <xf numFmtId="0" fontId="0" fillId="8" borderId="83" xfId="0" applyFont="1" applyFill="1" applyBorder="1" applyAlignment="1">
      <alignment horizontal="center"/>
    </xf>
    <xf numFmtId="0" fontId="0" fillId="0" borderId="84" xfId="0" applyFont="1" applyFill="1" applyBorder="1" applyAlignment="1">
      <alignment horizontal="left" vertical="center" indent="4"/>
    </xf>
    <xf numFmtId="0" fontId="0" fillId="0" borderId="152" xfId="0" applyFont="1" applyFill="1" applyBorder="1" applyAlignment="1">
      <alignment horizontal="left" vertical="center" indent="4"/>
    </xf>
    <xf numFmtId="0" fontId="0" fillId="0" borderId="81" xfId="0" applyFont="1" applyFill="1" applyBorder="1" applyAlignment="1">
      <alignment horizontal="left" vertical="center" indent="4"/>
    </xf>
    <xf numFmtId="0" fontId="0" fillId="0" borderId="89" xfId="0" applyFont="1" applyFill="1" applyBorder="1" applyAlignment="1">
      <alignment horizontal="left" vertical="center" indent="4"/>
    </xf>
    <xf numFmtId="0" fontId="0" fillId="9" borderId="127" xfId="0" applyFont="1" applyFill="1" applyBorder="1" applyAlignment="1">
      <alignment horizontal="center"/>
    </xf>
    <xf numFmtId="0" fontId="0" fillId="9" borderId="86" xfId="0" applyFont="1" applyFill="1" applyBorder="1" applyAlignment="1">
      <alignment horizontal="center"/>
    </xf>
    <xf numFmtId="0" fontId="0" fillId="9" borderId="122" xfId="0" applyFont="1" applyFill="1" applyBorder="1" applyAlignment="1">
      <alignment horizontal="center"/>
    </xf>
    <xf numFmtId="0" fontId="0" fillId="9" borderId="83" xfId="0" applyFont="1" applyFill="1" applyBorder="1" applyAlignment="1">
      <alignment horizontal="center"/>
    </xf>
    <xf numFmtId="0" fontId="33" fillId="10" borderId="21" xfId="0" applyFont="1" applyFill="1" applyBorder="1" applyAlignment="1">
      <alignment horizontal="center" vertical="center"/>
    </xf>
    <xf numFmtId="0" fontId="33" fillId="10" borderId="26" xfId="0" applyFont="1" applyFill="1" applyBorder="1" applyAlignment="1">
      <alignment horizontal="center" vertical="center"/>
    </xf>
    <xf numFmtId="0" fontId="33" fillId="10" borderId="14" xfId="0" applyFont="1" applyFill="1" applyBorder="1" applyAlignment="1">
      <alignment horizontal="center" vertical="center"/>
    </xf>
    <xf numFmtId="0" fontId="33" fillId="10" borderId="29" xfId="0" applyFont="1" applyFill="1" applyBorder="1" applyAlignment="1">
      <alignment horizontal="center" vertical="center"/>
    </xf>
    <xf numFmtId="0" fontId="37" fillId="0" borderId="43" xfId="0" applyFont="1" applyFill="1" applyBorder="1" applyAlignment="1">
      <alignment horizontal="center" vertical="center"/>
    </xf>
    <xf numFmtId="0" fontId="37" fillId="0" borderId="44" xfId="0" applyFont="1" applyFill="1" applyBorder="1" applyAlignment="1">
      <alignment horizontal="center" vertical="center"/>
    </xf>
    <xf numFmtId="0" fontId="3" fillId="8" borderId="32" xfId="0" applyFont="1" applyFill="1" applyBorder="1" applyAlignment="1">
      <alignment horizontal="center" vertical="center"/>
    </xf>
    <xf numFmtId="0" fontId="3" fillId="8" borderId="129" xfId="0" applyFont="1" applyFill="1" applyBorder="1" applyAlignment="1">
      <alignment horizontal="center" vertical="center"/>
    </xf>
    <xf numFmtId="0" fontId="3" fillId="10" borderId="164" xfId="0" applyFont="1" applyFill="1" applyBorder="1" applyAlignment="1">
      <alignment horizontal="center" vertical="center"/>
    </xf>
    <xf numFmtId="0" fontId="3" fillId="10" borderId="52" xfId="0" applyFont="1" applyFill="1" applyBorder="1" applyAlignment="1">
      <alignment horizontal="center" vertical="center"/>
    </xf>
    <xf numFmtId="0" fontId="3" fillId="10" borderId="99" xfId="0" applyFont="1" applyFill="1" applyBorder="1" applyAlignment="1">
      <alignment horizontal="center" vertical="center"/>
    </xf>
    <xf numFmtId="0" fontId="0" fillId="0" borderId="1" xfId="0" applyFont="1" applyFill="1" applyBorder="1" applyAlignment="1">
      <alignment horizontal="left" vertical="center" indent="4"/>
    </xf>
    <xf numFmtId="0" fontId="0" fillId="0" borderId="87" xfId="0" applyFont="1" applyFill="1" applyBorder="1" applyAlignment="1">
      <alignment horizontal="left" vertical="center" indent="4"/>
    </xf>
    <xf numFmtId="0" fontId="0" fillId="4" borderId="110" xfId="0" applyFont="1" applyFill="1" applyBorder="1" applyAlignment="1">
      <alignment horizontal="center"/>
    </xf>
    <xf numFmtId="0" fontId="0" fillId="4" borderId="165" xfId="0" applyFont="1" applyFill="1" applyBorder="1" applyAlignment="1">
      <alignment horizontal="center"/>
    </xf>
    <xf numFmtId="0" fontId="0" fillId="4" borderId="126" xfId="0" applyFont="1" applyFill="1" applyBorder="1" applyAlignment="1">
      <alignment horizontal="center"/>
    </xf>
    <xf numFmtId="0" fontId="0" fillId="4" borderId="166" xfId="0" applyFont="1" applyFill="1" applyBorder="1" applyAlignment="1">
      <alignment horizontal="center"/>
    </xf>
    <xf numFmtId="0" fontId="0" fillId="0" borderId="84" xfId="0" applyFont="1" applyBorder="1" applyAlignment="1">
      <alignment horizontal="left" vertical="center" wrapText="1" indent="4"/>
    </xf>
    <xf numFmtId="0" fontId="0" fillId="0" borderId="85" xfId="0" applyFont="1" applyBorder="1" applyAlignment="1">
      <alignment horizontal="left" vertical="center" indent="4"/>
    </xf>
    <xf numFmtId="0" fontId="0" fillId="0" borderId="86" xfId="0" applyFont="1" applyBorder="1" applyAlignment="1">
      <alignment horizontal="left" vertical="center" indent="4"/>
    </xf>
    <xf numFmtId="0" fontId="0" fillId="0" borderId="4" xfId="0" applyFont="1" applyBorder="1" applyAlignment="1">
      <alignment horizontal="left" vertical="center" indent="4"/>
    </xf>
    <xf numFmtId="0" fontId="0" fillId="0" borderId="0" xfId="0" applyFont="1" applyBorder="1" applyAlignment="1">
      <alignment horizontal="left" vertical="center" indent="4"/>
    </xf>
    <xf numFmtId="0" fontId="0" fillId="0" borderId="57" xfId="0" applyFont="1" applyBorder="1" applyAlignment="1">
      <alignment horizontal="left" vertical="center" indent="4"/>
    </xf>
    <xf numFmtId="0" fontId="0" fillId="0" borderId="4" xfId="0" applyFont="1" applyBorder="1" applyAlignment="1">
      <alignment horizontal="left" vertical="center" indent="4"/>
    </xf>
    <xf numFmtId="0" fontId="0" fillId="0" borderId="0" xfId="0" applyFont="1" applyBorder="1" applyAlignment="1">
      <alignment horizontal="left" vertical="center" indent="4"/>
    </xf>
    <xf numFmtId="0" fontId="0" fillId="0" borderId="57" xfId="0" applyFont="1" applyBorder="1" applyAlignment="1">
      <alignment horizontal="left" vertical="center" indent="4"/>
    </xf>
    <xf numFmtId="0" fontId="0" fillId="0" borderId="58" xfId="0" applyFont="1" applyBorder="1" applyAlignment="1">
      <alignment horizontal="left" vertical="center" indent="4"/>
    </xf>
    <xf numFmtId="0" fontId="0" fillId="0" borderId="59" xfId="0" applyFont="1" applyBorder="1" applyAlignment="1">
      <alignment horizontal="left" vertical="center" indent="4"/>
    </xf>
    <xf numFmtId="0" fontId="0" fillId="0" borderId="60" xfId="0" applyFont="1" applyBorder="1" applyAlignment="1">
      <alignment horizontal="left" vertical="center" indent="4"/>
    </xf>
    <xf numFmtId="0" fontId="0" fillId="10" borderId="127" xfId="0" applyFont="1" applyFill="1" applyBorder="1" applyAlignment="1">
      <alignment horizontal="center"/>
    </xf>
    <xf numFmtId="0" fontId="0" fillId="10" borderId="86" xfId="0" applyFont="1" applyFill="1" applyBorder="1" applyAlignment="1">
      <alignment horizontal="center"/>
    </xf>
    <xf numFmtId="0" fontId="0" fillId="10" borderId="122" xfId="0" applyFont="1" applyFill="1" applyBorder="1" applyAlignment="1">
      <alignment horizontal="center"/>
    </xf>
    <xf numFmtId="0" fontId="0" fillId="10" borderId="83" xfId="0" applyFont="1" applyFill="1" applyBorder="1" applyAlignment="1">
      <alignment horizontal="center"/>
    </xf>
    <xf numFmtId="0" fontId="3" fillId="0" borderId="75" xfId="0" applyFont="1" applyFill="1" applyBorder="1" applyAlignment="1">
      <alignment horizontal="center" vertical="center" textRotation="255"/>
    </xf>
    <xf numFmtId="0" fontId="3" fillId="0" borderId="73" xfId="0" applyFont="1" applyFill="1" applyBorder="1" applyAlignment="1">
      <alignment horizontal="center" vertical="center" textRotation="255"/>
    </xf>
    <xf numFmtId="0" fontId="17" fillId="4" borderId="52" xfId="0" applyFont="1" applyFill="1" applyBorder="1" applyAlignment="1">
      <alignment horizontal="left" vertical="center" indent="1" shrinkToFit="1"/>
    </xf>
    <xf numFmtId="0" fontId="17" fillId="4" borderId="167" xfId="0" applyFont="1" applyFill="1" applyBorder="1" applyAlignment="1">
      <alignment horizontal="left" vertical="center" indent="1" shrinkToFit="1"/>
    </xf>
    <xf numFmtId="0" fontId="3" fillId="4" borderId="9" xfId="0" applyFont="1" applyFill="1" applyBorder="1" applyAlignment="1">
      <alignment horizontal="left" vertical="center" indent="1"/>
    </xf>
    <xf numFmtId="0" fontId="3" fillId="4" borderId="36" xfId="0" applyFont="1" applyFill="1" applyBorder="1" applyAlignment="1">
      <alignment horizontal="left" vertical="center" indent="1"/>
    </xf>
    <xf numFmtId="0" fontId="3" fillId="4" borderId="9"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14" xfId="0" applyFont="1" applyFill="1" applyBorder="1" applyAlignment="1">
      <alignment horizontal="left" vertical="center" indent="1"/>
    </xf>
    <xf numFmtId="0" fontId="3" fillId="4" borderId="5" xfId="0" applyFont="1" applyFill="1" applyBorder="1" applyAlignment="1">
      <alignment horizontal="left" vertical="center" indent="1"/>
    </xf>
    <xf numFmtId="0" fontId="3" fillId="4" borderId="22" xfId="0" applyFont="1" applyFill="1" applyBorder="1" applyAlignment="1">
      <alignment horizontal="left" vertical="center" indent="1"/>
    </xf>
    <xf numFmtId="0" fontId="3" fillId="4" borderId="41" xfId="0" applyFont="1" applyFill="1" applyBorder="1" applyAlignment="1">
      <alignment horizontal="left" vertical="center" indent="1"/>
    </xf>
    <xf numFmtId="0" fontId="3" fillId="0" borderId="168" xfId="0" applyFont="1" applyBorder="1" applyAlignment="1">
      <alignment horizontal="center" vertical="center"/>
    </xf>
    <xf numFmtId="0" fontId="3" fillId="0" borderId="2" xfId="0" applyFont="1" applyBorder="1" applyAlignment="1">
      <alignment horizontal="center" vertical="center"/>
    </xf>
    <xf numFmtId="0" fontId="3" fillId="0" borderId="87" xfId="0" applyFont="1" applyBorder="1" applyAlignment="1">
      <alignment horizontal="center" vertical="center"/>
    </xf>
    <xf numFmtId="0" fontId="3" fillId="0" borderId="169" xfId="0" applyFont="1" applyBorder="1" applyAlignment="1">
      <alignment horizontal="center" vertical="center"/>
    </xf>
    <xf numFmtId="0" fontId="3" fillId="0" borderId="59" xfId="0" applyFont="1" applyBorder="1" applyAlignment="1">
      <alignment horizontal="center" vertical="center"/>
    </xf>
    <xf numFmtId="0" fontId="3" fillId="0" borderId="95" xfId="0" applyFont="1" applyBorder="1" applyAlignment="1">
      <alignment horizontal="center" vertical="center"/>
    </xf>
    <xf numFmtId="0" fontId="3" fillId="8" borderId="159" xfId="0" applyFont="1" applyFill="1" applyBorder="1" applyAlignment="1">
      <alignment horizontal="left" vertical="center" indent="5"/>
    </xf>
    <xf numFmtId="0" fontId="3" fillId="8" borderId="28" xfId="0" applyFont="1" applyFill="1" applyBorder="1" applyAlignment="1">
      <alignment horizontal="left" vertical="center" indent="5"/>
    </xf>
    <xf numFmtId="0" fontId="3" fillId="8" borderId="170" xfId="0" applyFont="1" applyFill="1" applyBorder="1" applyAlignment="1">
      <alignment horizontal="left" vertical="center" indent="5"/>
    </xf>
    <xf numFmtId="0" fontId="0" fillId="0" borderId="87"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56" xfId="0" applyFont="1" applyFill="1" applyBorder="1" applyAlignment="1">
      <alignment horizontal="center" vertical="center"/>
    </xf>
    <xf numFmtId="0" fontId="3" fillId="8" borderId="13" xfId="0" applyFont="1" applyFill="1" applyBorder="1" applyAlignment="1">
      <alignment horizontal="left" vertical="center" indent="1"/>
    </xf>
    <xf numFmtId="0" fontId="3" fillId="8" borderId="28" xfId="0" applyFont="1" applyFill="1" applyBorder="1" applyAlignment="1">
      <alignment horizontal="left" vertical="center" indent="1"/>
    </xf>
    <xf numFmtId="0" fontId="3" fillId="8" borderId="2" xfId="0" applyFont="1" applyFill="1" applyBorder="1" applyAlignment="1">
      <alignment horizontal="center" vertical="center"/>
    </xf>
    <xf numFmtId="0" fontId="3" fillId="8" borderId="0" xfId="0" applyFont="1" applyFill="1" applyBorder="1" applyAlignment="1">
      <alignment horizontal="center" vertical="center"/>
    </xf>
    <xf numFmtId="0" fontId="3" fillId="8" borderId="52" xfId="0" applyFont="1" applyFill="1" applyBorder="1" applyAlignment="1">
      <alignment horizontal="center" vertical="center"/>
    </xf>
    <xf numFmtId="0" fontId="3" fillId="9" borderId="43" xfId="0" applyFont="1" applyFill="1" applyBorder="1" applyAlignment="1">
      <alignment horizontal="left" vertical="center" shrinkToFit="1"/>
    </xf>
    <xf numFmtId="0" fontId="3" fillId="9" borderId="171" xfId="0" applyFont="1" applyFill="1" applyBorder="1" applyAlignment="1">
      <alignment horizontal="left" vertical="center" shrinkToFit="1"/>
    </xf>
    <xf numFmtId="0" fontId="17" fillId="8" borderId="14" xfId="0" applyFont="1" applyFill="1" applyBorder="1" applyAlignment="1">
      <alignment horizontal="left" vertical="center" indent="1" shrinkToFit="1"/>
    </xf>
    <xf numFmtId="0" fontId="17" fillId="8" borderId="9" xfId="0" applyFont="1" applyFill="1" applyBorder="1" applyAlignment="1">
      <alignment horizontal="left" vertical="center" indent="1" shrinkToFit="1"/>
    </xf>
    <xf numFmtId="0" fontId="17" fillId="8" borderId="36" xfId="0" applyFont="1" applyFill="1" applyBorder="1" applyAlignment="1">
      <alignment horizontal="left" vertical="center" indent="1" shrinkToFit="1"/>
    </xf>
    <xf numFmtId="0" fontId="3" fillId="10" borderId="5" xfId="0" applyFont="1" applyFill="1" applyBorder="1" applyAlignment="1">
      <alignment horizontal="left" vertical="center" indent="1"/>
    </xf>
    <xf numFmtId="0" fontId="3" fillId="10" borderId="22" xfId="0" applyFont="1" applyFill="1" applyBorder="1" applyAlignment="1">
      <alignment horizontal="left" vertical="center" indent="1"/>
    </xf>
    <xf numFmtId="0" fontId="3" fillId="10" borderId="15" xfId="0" applyFont="1" applyFill="1" applyBorder="1" applyAlignment="1">
      <alignment horizontal="left" vertical="center" indent="1"/>
    </xf>
    <xf numFmtId="0" fontId="3" fillId="10" borderId="52" xfId="0" applyFont="1" applyFill="1" applyBorder="1" applyAlignment="1">
      <alignment horizontal="left" vertical="center" indent="1"/>
    </xf>
    <xf numFmtId="0" fontId="0" fillId="0" borderId="10" xfId="0" applyFont="1" applyBorder="1" applyAlignment="1">
      <alignment horizontal="center"/>
    </xf>
    <xf numFmtId="0" fontId="3" fillId="0" borderId="71" xfId="0" applyFont="1" applyFill="1" applyBorder="1" applyAlignment="1">
      <alignment horizontal="center" vertical="center" textRotation="255" wrapText="1"/>
    </xf>
    <xf numFmtId="0" fontId="3" fillId="0" borderId="75" xfId="0" applyFont="1" applyFill="1" applyBorder="1" applyAlignment="1">
      <alignment horizontal="center" vertical="center" textRotation="255" wrapText="1"/>
    </xf>
    <xf numFmtId="0" fontId="3" fillId="0" borderId="123" xfId="0" applyFont="1" applyFill="1" applyBorder="1" applyAlignment="1">
      <alignment horizontal="center" vertical="center" textRotation="255" wrapText="1"/>
    </xf>
    <xf numFmtId="0" fontId="0" fillId="0" borderId="2" xfId="0" applyFont="1" applyBorder="1" applyAlignment="1">
      <alignment/>
    </xf>
    <xf numFmtId="0" fontId="0" fillId="0" borderId="172" xfId="0" applyFont="1" applyBorder="1" applyAlignment="1">
      <alignment/>
    </xf>
    <xf numFmtId="0" fontId="0" fillId="0" borderId="59" xfId="0" applyFont="1" applyBorder="1" applyAlignment="1">
      <alignment/>
    </xf>
    <xf numFmtId="0" fontId="0" fillId="0" borderId="162" xfId="0" applyFont="1" applyBorder="1" applyAlignment="1">
      <alignment/>
    </xf>
    <xf numFmtId="0" fontId="0" fillId="0" borderId="87" xfId="0" applyFont="1" applyFill="1" applyBorder="1" applyAlignment="1">
      <alignment horizontal="center" vertical="center"/>
    </xf>
    <xf numFmtId="0" fontId="0" fillId="0" borderId="74" xfId="0" applyFont="1" applyFill="1" applyBorder="1" applyAlignment="1">
      <alignment horizontal="center" vertical="center"/>
    </xf>
    <xf numFmtId="0" fontId="3" fillId="8" borderId="21" xfId="0" applyFont="1" applyFill="1" applyBorder="1" applyAlignment="1">
      <alignment horizontal="left" vertical="center" indent="5"/>
    </xf>
    <xf numFmtId="0" fontId="3" fillId="8" borderId="9" xfId="0" applyFont="1" applyFill="1" applyBorder="1" applyAlignment="1">
      <alignment horizontal="left" vertical="center" indent="5"/>
    </xf>
    <xf numFmtId="0" fontId="3" fillId="8" borderId="29" xfId="0" applyFont="1" applyFill="1" applyBorder="1" applyAlignment="1">
      <alignment horizontal="left" vertical="center" indent="5"/>
    </xf>
    <xf numFmtId="0" fontId="3" fillId="8" borderId="51" xfId="0" applyFont="1" applyFill="1" applyBorder="1" applyAlignment="1">
      <alignment horizontal="center" vertical="center"/>
    </xf>
    <xf numFmtId="0" fontId="3" fillId="8" borderId="9" xfId="0" applyFont="1" applyFill="1" applyBorder="1" applyAlignment="1">
      <alignment horizontal="center" vertical="center"/>
    </xf>
    <xf numFmtId="0" fontId="3" fillId="9" borderId="14" xfId="0" applyFont="1" applyFill="1" applyBorder="1" applyAlignment="1">
      <alignment horizontal="center" vertical="center"/>
    </xf>
    <xf numFmtId="0" fontId="0" fillId="0" borderId="5" xfId="0" applyFont="1" applyBorder="1" applyAlignment="1">
      <alignment horizontal="center"/>
    </xf>
    <xf numFmtId="0" fontId="0" fillId="0" borderId="70" xfId="0" applyFont="1" applyFill="1" applyBorder="1" applyAlignment="1">
      <alignment horizontal="center" vertical="center" wrapText="1"/>
    </xf>
    <xf numFmtId="0" fontId="3" fillId="9" borderId="13" xfId="0" applyFont="1" applyFill="1" applyBorder="1" applyAlignment="1">
      <alignment horizontal="center" vertical="center" shrinkToFit="1"/>
    </xf>
    <xf numFmtId="0" fontId="3" fillId="9" borderId="42" xfId="0" applyFont="1" applyFill="1" applyBorder="1" applyAlignment="1">
      <alignment horizontal="center" vertical="center" shrinkToFit="1"/>
    </xf>
    <xf numFmtId="0" fontId="3" fillId="9" borderId="14" xfId="0" applyFont="1" applyFill="1" applyBorder="1" applyAlignment="1">
      <alignment horizontal="center" vertical="center" shrinkToFit="1"/>
    </xf>
    <xf numFmtId="0" fontId="3" fillId="9" borderId="36" xfId="0" applyFont="1" applyFill="1" applyBorder="1" applyAlignment="1">
      <alignment horizontal="center" vertical="center" shrinkToFit="1"/>
    </xf>
    <xf numFmtId="0" fontId="43" fillId="9" borderId="70" xfId="0" applyFont="1" applyFill="1" applyBorder="1" applyAlignment="1">
      <alignment horizontal="center" vertical="center" wrapText="1"/>
    </xf>
    <xf numFmtId="0" fontId="43" fillId="9" borderId="71" xfId="0" applyFont="1" applyFill="1" applyBorder="1" applyAlignment="1">
      <alignment horizontal="center" vertical="center" wrapText="1"/>
    </xf>
    <xf numFmtId="0" fontId="43" fillId="9" borderId="15" xfId="0" applyFont="1" applyFill="1" applyBorder="1" applyAlignment="1">
      <alignment horizontal="center" vertical="center" wrapText="1"/>
    </xf>
    <xf numFmtId="0" fontId="43" fillId="9" borderId="30" xfId="0" applyFont="1" applyFill="1" applyBorder="1" applyAlignment="1">
      <alignment horizontal="center" vertical="center" wrapText="1"/>
    </xf>
    <xf numFmtId="0" fontId="3" fillId="9" borderId="26" xfId="0" applyFont="1" applyFill="1" applyBorder="1" applyAlignment="1">
      <alignment horizontal="center" vertical="center"/>
    </xf>
    <xf numFmtId="0" fontId="3" fillId="9" borderId="71" xfId="0" applyFont="1" applyFill="1" applyBorder="1" applyAlignment="1">
      <alignment horizontal="center" vertical="center"/>
    </xf>
    <xf numFmtId="0" fontId="3" fillId="9" borderId="144" xfId="0" applyFont="1" applyFill="1" applyBorder="1" applyAlignment="1">
      <alignment horizontal="center" vertical="center"/>
    </xf>
    <xf numFmtId="0" fontId="3" fillId="9" borderId="70" xfId="0" applyFont="1" applyFill="1" applyBorder="1" applyAlignment="1">
      <alignment horizontal="center" vertical="center"/>
    </xf>
    <xf numFmtId="0" fontId="3" fillId="4" borderId="24" xfId="0" applyFont="1" applyFill="1" applyBorder="1" applyAlignment="1">
      <alignment horizontal="center" vertical="center" shrinkToFit="1"/>
    </xf>
    <xf numFmtId="0" fontId="3" fillId="4" borderId="10" xfId="0" applyFont="1" applyFill="1" applyBorder="1" applyAlignment="1">
      <alignment horizontal="center" vertical="center" shrinkToFit="1"/>
    </xf>
    <xf numFmtId="0" fontId="3" fillId="8" borderId="43" xfId="0" applyFont="1" applyFill="1" applyBorder="1" applyAlignment="1">
      <alignment horizontal="left" vertical="center" indent="1"/>
    </xf>
    <xf numFmtId="0" fontId="3" fillId="10" borderId="0" xfId="0" applyFont="1" applyFill="1" applyBorder="1" applyAlignment="1">
      <alignment horizontal="center"/>
    </xf>
    <xf numFmtId="0" fontId="3" fillId="10" borderId="75" xfId="0" applyFont="1" applyFill="1" applyBorder="1" applyAlignment="1">
      <alignment horizontal="center"/>
    </xf>
    <xf numFmtId="0" fontId="3" fillId="8" borderId="14" xfId="0" applyFont="1" applyFill="1" applyBorder="1" applyAlignment="1">
      <alignment horizontal="left" vertical="center" indent="1"/>
    </xf>
    <xf numFmtId="0" fontId="3" fillId="8" borderId="36" xfId="0" applyFont="1" applyFill="1" applyBorder="1" applyAlignment="1">
      <alignment horizontal="left" vertical="center" indent="1"/>
    </xf>
    <xf numFmtId="0" fontId="33" fillId="10" borderId="24" xfId="0" applyFont="1" applyFill="1" applyBorder="1" applyAlignment="1">
      <alignment horizontal="center" vertical="center"/>
    </xf>
    <xf numFmtId="0" fontId="33" fillId="10" borderId="10" xfId="0" applyFont="1" applyFill="1" applyBorder="1" applyAlignment="1">
      <alignment horizontal="center" vertical="center"/>
    </xf>
    <xf numFmtId="0" fontId="33" fillId="10" borderId="5" xfId="0" applyFont="1" applyFill="1" applyBorder="1" applyAlignment="1">
      <alignment horizontal="center" vertical="center"/>
    </xf>
    <xf numFmtId="0" fontId="33" fillId="10" borderId="153" xfId="0" applyFont="1" applyFill="1" applyBorder="1" applyAlignment="1">
      <alignment horizontal="center" vertical="center"/>
    </xf>
    <xf numFmtId="0" fontId="3" fillId="8" borderId="18" xfId="0" applyFont="1" applyFill="1" applyBorder="1" applyAlignment="1">
      <alignment horizontal="center" vertical="center"/>
    </xf>
    <xf numFmtId="0" fontId="3" fillId="10" borderId="36" xfId="0" applyFont="1" applyFill="1" applyBorder="1" applyAlignment="1">
      <alignment horizontal="left" vertical="center" indent="1"/>
    </xf>
    <xf numFmtId="0" fontId="3" fillId="10" borderId="41" xfId="0" applyFont="1" applyFill="1" applyBorder="1" applyAlignment="1">
      <alignment horizontal="left" vertical="center" indent="1"/>
    </xf>
    <xf numFmtId="0" fontId="3" fillId="10" borderId="9" xfId="0" applyFont="1" applyFill="1" applyBorder="1" applyAlignment="1">
      <alignment horizontal="left" vertical="center"/>
    </xf>
    <xf numFmtId="0" fontId="3" fillId="4" borderId="22" xfId="0" applyFont="1" applyFill="1" applyBorder="1" applyAlignment="1">
      <alignment horizontal="left" vertical="center"/>
    </xf>
    <xf numFmtId="185" fontId="33" fillId="10" borderId="79" xfId="0" applyNumberFormat="1" applyFont="1" applyFill="1" applyBorder="1" applyAlignment="1">
      <alignment horizontal="left" vertical="center" wrapText="1"/>
    </xf>
    <xf numFmtId="185" fontId="33" fillId="10" borderId="30" xfId="0" applyNumberFormat="1" applyFont="1" applyFill="1" applyBorder="1" applyAlignment="1">
      <alignment horizontal="left" vertical="center" wrapText="1"/>
    </xf>
    <xf numFmtId="0" fontId="3" fillId="10" borderId="9" xfId="0" applyFont="1" applyFill="1" applyBorder="1" applyAlignment="1">
      <alignment horizontal="left" vertical="center" shrinkToFit="1"/>
    </xf>
    <xf numFmtId="0" fontId="3" fillId="4" borderId="22" xfId="0" applyFont="1" applyFill="1" applyBorder="1" applyAlignment="1">
      <alignment horizontal="left" vertical="center" shrinkToFit="1"/>
    </xf>
    <xf numFmtId="0" fontId="3" fillId="9" borderId="28" xfId="0" applyFont="1" applyFill="1" applyBorder="1" applyAlignment="1">
      <alignment horizontal="left" vertical="center"/>
    </xf>
    <xf numFmtId="0" fontId="3" fillId="9" borderId="9" xfId="0" applyFont="1" applyFill="1" applyBorder="1" applyAlignment="1">
      <alignment horizontal="left" vertical="center"/>
    </xf>
    <xf numFmtId="0" fontId="3" fillId="9" borderId="13" xfId="0" applyFont="1" applyFill="1" applyBorder="1" applyAlignment="1">
      <alignment horizontal="left" vertical="center" shrinkToFit="1"/>
    </xf>
    <xf numFmtId="0" fontId="3" fillId="9" borderId="42" xfId="0" applyFont="1" applyFill="1" applyBorder="1" applyAlignment="1">
      <alignment horizontal="left" vertical="center" shrinkToFit="1"/>
    </xf>
    <xf numFmtId="6" fontId="3" fillId="9" borderId="14" xfId="19" applyFont="1" applyFill="1" applyBorder="1" applyAlignment="1">
      <alignment horizontal="left" vertical="center" shrinkToFit="1"/>
    </xf>
    <xf numFmtId="6" fontId="3" fillId="9" borderId="36" xfId="19" applyFont="1" applyFill="1" applyBorder="1" applyAlignment="1">
      <alignment horizontal="left" vertical="center" shrinkToFit="1"/>
    </xf>
    <xf numFmtId="0" fontId="3" fillId="9" borderId="64" xfId="0" applyFont="1" applyFill="1" applyBorder="1" applyAlignment="1">
      <alignment horizontal="left" vertical="center" shrinkToFit="1"/>
    </xf>
    <xf numFmtId="0" fontId="3" fillId="9" borderId="173" xfId="0" applyFont="1" applyFill="1" applyBorder="1" applyAlignment="1">
      <alignment horizontal="left" vertical="center" shrinkToFit="1"/>
    </xf>
    <xf numFmtId="0" fontId="3" fillId="9" borderId="14" xfId="0" applyFont="1" applyFill="1" applyBorder="1" applyAlignment="1">
      <alignment horizontal="left" vertical="center" shrinkToFit="1"/>
    </xf>
    <xf numFmtId="0" fontId="0" fillId="0" borderId="2" xfId="0" applyFont="1" applyFill="1" applyBorder="1" applyAlignment="1">
      <alignment horizontal="center" vertical="center" wrapText="1"/>
    </xf>
    <xf numFmtId="0" fontId="0" fillId="0" borderId="172"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3" fillId="9" borderId="158" xfId="0" applyFont="1" applyFill="1" applyBorder="1" applyAlignment="1">
      <alignment horizontal="center" vertical="center"/>
    </xf>
    <xf numFmtId="0" fontId="3" fillId="9" borderId="69" xfId="0" applyFont="1" applyFill="1" applyBorder="1" applyAlignment="1">
      <alignment horizontal="center" vertical="center"/>
    </xf>
    <xf numFmtId="183" fontId="3" fillId="9" borderId="18" xfId="0" applyNumberFormat="1" applyFont="1" applyFill="1" applyBorder="1" applyAlignment="1">
      <alignment horizontal="center" vertical="center"/>
    </xf>
    <xf numFmtId="183" fontId="3" fillId="9" borderId="19" xfId="0" applyNumberFormat="1" applyFont="1" applyFill="1" applyBorder="1" applyAlignment="1">
      <alignment horizontal="center" vertical="center"/>
    </xf>
    <xf numFmtId="0" fontId="0" fillId="0" borderId="168" xfId="0" applyFont="1" applyBorder="1" applyAlignment="1">
      <alignment horizontal="center" vertical="center"/>
    </xf>
    <xf numFmtId="0" fontId="0" fillId="0" borderId="2" xfId="0" applyFont="1" applyBorder="1" applyAlignment="1">
      <alignment horizontal="center" vertical="center"/>
    </xf>
    <xf numFmtId="0" fontId="0" fillId="0" borderId="169" xfId="0" applyFont="1" applyBorder="1" applyAlignment="1">
      <alignment horizontal="center" vertical="center"/>
    </xf>
    <xf numFmtId="0" fontId="0" fillId="0" borderId="59" xfId="0" applyFont="1" applyBorder="1" applyAlignment="1">
      <alignment horizontal="center" vertical="center"/>
    </xf>
    <xf numFmtId="0" fontId="3" fillId="9" borderId="159" xfId="0" applyFont="1" applyFill="1" applyBorder="1" applyAlignment="1">
      <alignment horizontal="center" vertical="center" shrinkToFit="1"/>
    </xf>
    <xf numFmtId="0" fontId="3" fillId="9" borderId="28" xfId="0" applyFont="1" applyFill="1" applyBorder="1" applyAlignment="1">
      <alignment horizontal="left" vertical="center" shrinkToFit="1"/>
    </xf>
    <xf numFmtId="0" fontId="0" fillId="0" borderId="172" xfId="0" applyFont="1" applyFill="1" applyBorder="1" applyAlignment="1">
      <alignment horizontal="center" vertical="center"/>
    </xf>
    <xf numFmtId="0" fontId="0" fillId="0" borderId="162" xfId="0" applyFont="1" applyFill="1" applyBorder="1" applyAlignment="1">
      <alignment horizontal="center" vertical="center"/>
    </xf>
    <xf numFmtId="0" fontId="3" fillId="10" borderId="132" xfId="0" applyFont="1" applyFill="1" applyBorder="1" applyAlignment="1">
      <alignment horizontal="center"/>
    </xf>
    <xf numFmtId="0" fontId="3" fillId="10" borderId="75" xfId="0" applyFont="1" applyFill="1" applyBorder="1" applyAlignment="1">
      <alignment horizontal="center" vertical="top" shrinkToFit="1"/>
    </xf>
    <xf numFmtId="0" fontId="3" fillId="10" borderId="73" xfId="0" applyFont="1" applyFill="1" applyBorder="1" applyAlignment="1">
      <alignment horizontal="center" vertical="top" shrinkToFit="1"/>
    </xf>
    <xf numFmtId="0" fontId="0" fillId="0" borderId="172" xfId="0" applyFont="1" applyBorder="1" applyAlignment="1">
      <alignment horizontal="center" vertical="center"/>
    </xf>
    <xf numFmtId="0" fontId="0" fillId="0" borderId="162" xfId="0" applyFont="1" applyBorder="1" applyAlignment="1">
      <alignment horizontal="center" vertical="center"/>
    </xf>
    <xf numFmtId="0" fontId="3" fillId="10" borderId="28" xfId="0" applyFont="1" applyFill="1" applyBorder="1" applyAlignment="1">
      <alignment horizontal="center"/>
    </xf>
    <xf numFmtId="0" fontId="3" fillId="10" borderId="42" xfId="0" applyFont="1" applyFill="1" applyBorder="1" applyAlignment="1">
      <alignment horizontal="center"/>
    </xf>
    <xf numFmtId="0" fontId="3" fillId="4" borderId="22" xfId="0" applyFont="1" applyFill="1" applyBorder="1" applyAlignment="1">
      <alignment horizontal="center"/>
    </xf>
    <xf numFmtId="0" fontId="3" fillId="4" borderId="41" xfId="0" applyFont="1" applyFill="1" applyBorder="1" applyAlignment="1">
      <alignment horizontal="center"/>
    </xf>
    <xf numFmtId="0" fontId="3" fillId="10" borderId="12" xfId="0" applyFont="1" applyFill="1" applyBorder="1" applyAlignment="1">
      <alignment horizontal="center" vertical="center"/>
    </xf>
    <xf numFmtId="0" fontId="37" fillId="0" borderId="10" xfId="0" applyFont="1" applyFill="1" applyBorder="1" applyAlignment="1" applyProtection="1">
      <alignment horizontal="center" vertical="center"/>
      <protection locked="0"/>
    </xf>
    <xf numFmtId="0" fontId="37" fillId="0" borderId="27" xfId="0" applyFont="1" applyFill="1" applyBorder="1" applyAlignment="1" applyProtection="1">
      <alignment horizontal="center" vertical="center"/>
      <protection locked="0"/>
    </xf>
    <xf numFmtId="0" fontId="37" fillId="0" borderId="5" xfId="0" applyFont="1" applyFill="1" applyBorder="1" applyAlignment="1" applyProtection="1">
      <alignment horizontal="center" vertical="center"/>
      <protection locked="0"/>
    </xf>
    <xf numFmtId="0" fontId="37" fillId="0" borderId="19" xfId="0" applyFont="1" applyFill="1" applyBorder="1" applyAlignment="1" applyProtection="1">
      <alignment horizontal="center" vertical="center"/>
      <protection locked="0"/>
    </xf>
    <xf numFmtId="0" fontId="37" fillId="0" borderId="14" xfId="0" applyFont="1" applyFill="1" applyBorder="1" applyAlignment="1" applyProtection="1">
      <alignment horizontal="center" vertical="center"/>
      <protection locked="0"/>
    </xf>
    <xf numFmtId="0" fontId="0" fillId="0" borderId="144" xfId="0" applyFont="1" applyFill="1" applyBorder="1" applyAlignment="1">
      <alignment horizontal="center" vertical="center" wrapText="1"/>
    </xf>
    <xf numFmtId="0" fontId="0" fillId="0" borderId="156"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93" xfId="0" applyFont="1" applyFill="1" applyBorder="1" applyAlignment="1">
      <alignment horizontal="center" vertical="center" wrapText="1"/>
    </xf>
    <xf numFmtId="0" fontId="3" fillId="10" borderId="103" xfId="0" applyFont="1" applyFill="1" applyBorder="1" applyAlignment="1">
      <alignment horizontal="center" vertical="center"/>
    </xf>
    <xf numFmtId="0" fontId="3" fillId="10" borderId="11" xfId="0" applyFont="1" applyFill="1" applyBorder="1" applyAlignment="1">
      <alignment horizontal="center" vertical="center"/>
    </xf>
    <xf numFmtId="0" fontId="37" fillId="0" borderId="26" xfId="0" applyFont="1" applyFill="1" applyBorder="1" applyAlignment="1" applyProtection="1">
      <alignment horizontal="center" vertical="center"/>
      <protection locked="0"/>
    </xf>
    <xf numFmtId="0" fontId="35" fillId="8" borderId="0" xfId="0" applyFont="1" applyFill="1" applyBorder="1" applyAlignment="1">
      <alignment horizontal="center" vertical="center"/>
    </xf>
    <xf numFmtId="0" fontId="0" fillId="0" borderId="19" xfId="0" applyFont="1" applyFill="1" applyBorder="1" applyAlignment="1">
      <alignment vertical="center"/>
    </xf>
    <xf numFmtId="0" fontId="0" fillId="0" borderId="26" xfId="0" applyFont="1" applyFill="1" applyBorder="1" applyAlignment="1">
      <alignment vertical="center"/>
    </xf>
    <xf numFmtId="0" fontId="0" fillId="0" borderId="19" xfId="0" applyFont="1" applyFill="1" applyBorder="1" applyAlignment="1">
      <alignment vertical="center"/>
    </xf>
    <xf numFmtId="0" fontId="32" fillId="10" borderId="51" xfId="0" applyFont="1" applyFill="1" applyBorder="1" applyAlignment="1">
      <alignment horizontal="left" vertical="center" wrapText="1"/>
    </xf>
    <xf numFmtId="0" fontId="32" fillId="10" borderId="103" xfId="0" applyFont="1" applyFill="1" applyBorder="1" applyAlignment="1">
      <alignment horizontal="left" vertical="center" wrapText="1"/>
    </xf>
    <xf numFmtId="0" fontId="32" fillId="10" borderId="13" xfId="0" applyFont="1" applyFill="1" applyBorder="1" applyAlignment="1">
      <alignment horizontal="left" vertical="center" wrapText="1"/>
    </xf>
    <xf numFmtId="0" fontId="32" fillId="10" borderId="26" xfId="0" applyFont="1" applyFill="1" applyBorder="1" applyAlignment="1">
      <alignment horizontal="left" vertical="center" wrapText="1"/>
    </xf>
    <xf numFmtId="0" fontId="32" fillId="10" borderId="19" xfId="0" applyFont="1" applyFill="1" applyBorder="1" applyAlignment="1">
      <alignment horizontal="left" vertical="center" wrapText="1"/>
    </xf>
    <xf numFmtId="0" fontId="32" fillId="10" borderId="14" xfId="0" applyFont="1" applyFill="1" applyBorder="1" applyAlignment="1">
      <alignment horizontal="left" vertical="center" wrapText="1"/>
    </xf>
    <xf numFmtId="0" fontId="3" fillId="10" borderId="39" xfId="0" applyFont="1" applyFill="1" applyBorder="1" applyAlignment="1">
      <alignment horizontal="center" vertical="center"/>
    </xf>
    <xf numFmtId="0" fontId="32" fillId="10" borderId="10" xfId="0" applyFont="1" applyFill="1" applyBorder="1" applyAlignment="1">
      <alignment horizontal="left" vertical="center" wrapText="1"/>
    </xf>
    <xf numFmtId="0" fontId="32" fillId="10" borderId="27" xfId="0" applyFont="1" applyFill="1" applyBorder="1" applyAlignment="1">
      <alignment horizontal="left" vertical="center" wrapText="1"/>
    </xf>
    <xf numFmtId="0" fontId="32" fillId="10" borderId="5" xfId="0" applyFont="1" applyFill="1" applyBorder="1" applyAlignment="1">
      <alignment horizontal="left" vertical="center" wrapText="1"/>
    </xf>
    <xf numFmtId="183" fontId="3" fillId="9" borderId="18" xfId="0" applyNumberFormat="1" applyFont="1" applyFill="1" applyBorder="1" applyAlignment="1">
      <alignment horizontal="center" vertical="center" shrinkToFit="1"/>
    </xf>
    <xf numFmtId="183" fontId="3" fillId="9" borderId="19" xfId="0" applyNumberFormat="1" applyFont="1" applyFill="1" applyBorder="1" applyAlignment="1">
      <alignment horizontal="center" vertical="center" shrinkToFit="1"/>
    </xf>
    <xf numFmtId="0" fontId="3" fillId="8" borderId="29" xfId="0" applyFont="1" applyFill="1" applyBorder="1" applyAlignment="1">
      <alignment horizontal="left" vertical="center" indent="1"/>
    </xf>
    <xf numFmtId="0" fontId="3" fillId="8" borderId="103" xfId="0" applyFont="1" applyFill="1" applyBorder="1" applyAlignment="1">
      <alignment horizontal="left" vertical="center" indent="1"/>
    </xf>
    <xf numFmtId="0" fontId="3" fillId="8" borderId="19" xfId="0" applyFont="1" applyFill="1" applyBorder="1" applyAlignment="1">
      <alignment horizontal="left" vertical="center" indent="1"/>
    </xf>
    <xf numFmtId="0" fontId="3" fillId="8" borderId="18" xfId="0" applyFont="1" applyFill="1" applyBorder="1" applyAlignment="1">
      <alignment horizontal="left" vertical="center" indent="7"/>
    </xf>
    <xf numFmtId="0" fontId="3" fillId="8" borderId="19" xfId="0" applyFont="1" applyFill="1" applyBorder="1" applyAlignment="1">
      <alignment horizontal="left" vertical="center" indent="7"/>
    </xf>
    <xf numFmtId="0" fontId="3" fillId="8" borderId="12" xfId="0" applyFont="1" applyFill="1" applyBorder="1" applyAlignment="1">
      <alignment horizontal="left" vertical="center" indent="7"/>
    </xf>
    <xf numFmtId="0" fontId="3" fillId="8" borderId="39" xfId="0" applyFont="1" applyFill="1" applyBorder="1" applyAlignment="1">
      <alignment horizontal="left" vertical="center" indent="7"/>
    </xf>
    <xf numFmtId="0" fontId="3" fillId="8" borderId="103" xfId="0" applyFont="1" applyFill="1" applyBorder="1" applyAlignment="1">
      <alignment horizontal="left" vertical="center" indent="7"/>
    </xf>
    <xf numFmtId="0" fontId="3" fillId="8" borderId="11" xfId="0" applyFont="1" applyFill="1" applyBorder="1" applyAlignment="1">
      <alignment horizontal="left" vertical="center" indent="7"/>
    </xf>
    <xf numFmtId="0" fontId="37" fillId="0" borderId="26" xfId="0" applyFont="1" applyFill="1" applyBorder="1" applyAlignment="1" applyProtection="1">
      <alignment horizontal="center" vertical="center"/>
      <protection/>
    </xf>
    <xf numFmtId="0" fontId="37" fillId="0" borderId="19" xfId="0" applyFont="1" applyFill="1" applyBorder="1" applyAlignment="1" applyProtection="1">
      <alignment horizontal="center" vertical="center"/>
      <protection/>
    </xf>
    <xf numFmtId="0" fontId="0" fillId="0" borderId="10" xfId="0" applyFont="1" applyFill="1" applyBorder="1" applyAlignment="1">
      <alignment vertical="center"/>
    </xf>
    <xf numFmtId="0" fontId="0" fillId="0" borderId="27" xfId="0" applyFont="1" applyFill="1" applyBorder="1" applyAlignment="1">
      <alignment vertical="center"/>
    </xf>
    <xf numFmtId="0" fontId="0" fillId="0" borderId="14" xfId="0" applyFont="1" applyFill="1" applyBorder="1" applyAlignment="1">
      <alignment vertical="center"/>
    </xf>
    <xf numFmtId="0" fontId="0" fillId="0" borderId="14" xfId="0" applyFont="1" applyFill="1" applyBorder="1" applyAlignment="1">
      <alignment vertical="center"/>
    </xf>
    <xf numFmtId="0" fontId="0" fillId="0" borderId="2" xfId="0" applyFont="1" applyFill="1" applyBorder="1" applyAlignment="1">
      <alignment horizontal="center" vertical="center" wrapText="1"/>
    </xf>
    <xf numFmtId="0" fontId="0" fillId="0" borderId="172"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3" xfId="0" applyFont="1" applyFill="1" applyBorder="1" applyAlignment="1">
      <alignment vertical="center"/>
    </xf>
    <xf numFmtId="0" fontId="0" fillId="0" borderId="103" xfId="0" applyFont="1" applyFill="1" applyBorder="1" applyAlignment="1">
      <alignment vertical="center"/>
    </xf>
    <xf numFmtId="0" fontId="3" fillId="10" borderId="27" xfId="0" applyFont="1" applyFill="1" applyBorder="1" applyAlignment="1">
      <alignment horizontal="center" vertical="center"/>
    </xf>
    <xf numFmtId="0" fontId="3" fillId="10" borderId="31" xfId="0" applyFont="1" applyFill="1" applyBorder="1" applyAlignment="1">
      <alignment horizontal="center" vertical="center"/>
    </xf>
    <xf numFmtId="0" fontId="3" fillId="10" borderId="35" xfId="0" applyFont="1" applyFill="1" applyBorder="1" applyAlignment="1">
      <alignment horizontal="center" vertical="center"/>
    </xf>
    <xf numFmtId="0" fontId="32" fillId="10" borderId="26" xfId="0" applyFont="1" applyFill="1" applyBorder="1" applyAlignment="1">
      <alignment horizontal="left" vertical="center"/>
    </xf>
    <xf numFmtId="0" fontId="32" fillId="10" borderId="19" xfId="0" applyFont="1" applyFill="1" applyBorder="1" applyAlignment="1">
      <alignment horizontal="left" vertical="center"/>
    </xf>
    <xf numFmtId="0" fontId="32" fillId="10" borderId="14" xfId="0" applyFont="1" applyFill="1" applyBorder="1" applyAlignment="1">
      <alignment horizontal="left" vertical="center"/>
    </xf>
    <xf numFmtId="0" fontId="0" fillId="0" borderId="5" xfId="0" applyFont="1" applyFill="1" applyBorder="1" applyAlignment="1">
      <alignment vertical="center"/>
    </xf>
    <xf numFmtId="0" fontId="3" fillId="0" borderId="39" xfId="0" applyFont="1" applyBorder="1" applyAlignment="1">
      <alignment horizontal="center" vertical="center"/>
    </xf>
    <xf numFmtId="0" fontId="3" fillId="0" borderId="174" xfId="0" applyFont="1" applyBorder="1" applyAlignment="1">
      <alignment horizontal="center" vertical="center"/>
    </xf>
    <xf numFmtId="0" fontId="3" fillId="4" borderId="21" xfId="0" applyFont="1" applyFill="1" applyBorder="1" applyAlignment="1">
      <alignment horizontal="center" vertical="center"/>
    </xf>
    <xf numFmtId="0" fontId="3" fillId="0" borderId="175" xfId="0" applyFont="1" applyFill="1" applyBorder="1" applyAlignment="1">
      <alignment horizontal="center" vertical="center"/>
    </xf>
    <xf numFmtId="0" fontId="3" fillId="10" borderId="39" xfId="0" applyFont="1" applyFill="1" applyBorder="1" applyAlignment="1">
      <alignment horizontal="center"/>
    </xf>
    <xf numFmtId="0" fontId="3" fillId="10" borderId="13" xfId="0" applyFont="1" applyFill="1" applyBorder="1" applyAlignment="1">
      <alignment horizontal="center"/>
    </xf>
    <xf numFmtId="0" fontId="0" fillId="0" borderId="2" xfId="0" applyFont="1" applyFill="1" applyBorder="1" applyAlignment="1">
      <alignment horizontal="center" vertical="center" shrinkToFit="1"/>
    </xf>
    <xf numFmtId="0" fontId="0" fillId="0" borderId="172"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62" xfId="0" applyFont="1" applyFill="1" applyBorder="1" applyAlignment="1">
      <alignment horizontal="center" vertical="center" shrinkToFit="1"/>
    </xf>
    <xf numFmtId="0" fontId="3" fillId="10" borderId="28" xfId="0" applyFont="1" applyFill="1" applyBorder="1" applyAlignment="1">
      <alignment horizontal="center" vertical="center"/>
    </xf>
    <xf numFmtId="0" fontId="3" fillId="10" borderId="42" xfId="0" applyFont="1" applyFill="1" applyBorder="1" applyAlignment="1">
      <alignment horizontal="center" vertical="center"/>
    </xf>
    <xf numFmtId="0" fontId="3" fillId="0" borderId="176" xfId="0" applyFont="1" applyBorder="1" applyAlignment="1">
      <alignment horizontal="center" vertical="center"/>
    </xf>
    <xf numFmtId="0" fontId="3" fillId="0" borderId="70" xfId="0" applyFont="1" applyBorder="1" applyAlignment="1">
      <alignment horizontal="center" vertical="center"/>
    </xf>
    <xf numFmtId="0" fontId="3" fillId="0" borderId="61" xfId="0" applyFont="1" applyBorder="1" applyAlignment="1">
      <alignment horizontal="center" vertical="center"/>
    </xf>
    <xf numFmtId="0" fontId="3" fillId="9" borderId="18" xfId="0" applyNumberFormat="1" applyFont="1" applyFill="1" applyBorder="1" applyAlignment="1">
      <alignment horizontal="center" vertical="center" shrinkToFit="1"/>
    </xf>
    <xf numFmtId="0" fontId="3" fillId="9" borderId="19" xfId="0" applyNumberFormat="1" applyFont="1" applyFill="1" applyBorder="1" applyAlignment="1">
      <alignment horizontal="center" vertical="center" shrinkToFit="1"/>
    </xf>
    <xf numFmtId="0" fontId="3" fillId="0" borderId="98" xfId="0" applyFont="1" applyBorder="1" applyAlignment="1">
      <alignment horizontal="center" vertical="center"/>
    </xf>
    <xf numFmtId="0" fontId="33" fillId="0" borderId="2" xfId="0" applyFont="1" applyFill="1" applyBorder="1" applyAlignment="1">
      <alignment horizontal="center" vertical="center" wrapText="1"/>
    </xf>
    <xf numFmtId="0" fontId="33" fillId="0" borderId="59" xfId="0" applyFont="1" applyFill="1" applyBorder="1" applyAlignment="1">
      <alignment horizontal="center" vertical="center" wrapText="1"/>
    </xf>
    <xf numFmtId="0" fontId="3" fillId="9" borderId="39" xfId="0" applyNumberFormat="1" applyFont="1" applyFill="1" applyBorder="1" applyAlignment="1">
      <alignment horizontal="center" vertical="center" shrinkToFit="1"/>
    </xf>
    <xf numFmtId="0" fontId="3" fillId="9" borderId="103" xfId="0" applyNumberFormat="1" applyFont="1" applyFill="1" applyBorder="1" applyAlignment="1">
      <alignment horizontal="center" vertical="center" shrinkToFi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9" borderId="158" xfId="0" applyNumberFormat="1" applyFont="1" applyFill="1" applyBorder="1" applyAlignment="1">
      <alignment horizontal="center" vertical="center" shrinkToFit="1"/>
    </xf>
    <xf numFmtId="0" fontId="3" fillId="9" borderId="69" xfId="0" applyNumberFormat="1" applyFont="1" applyFill="1" applyBorder="1" applyAlignment="1">
      <alignment horizontal="center" vertical="center" shrinkToFit="1"/>
    </xf>
    <xf numFmtId="0" fontId="33" fillId="10" borderId="79" xfId="0" applyFont="1" applyFill="1" applyBorder="1" applyAlignment="1">
      <alignment horizontal="left" vertical="center" wrapText="1"/>
    </xf>
    <xf numFmtId="0" fontId="33" fillId="10" borderId="30" xfId="0" applyFont="1" applyFill="1" applyBorder="1" applyAlignment="1">
      <alignment horizontal="left"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77" xfId="0" applyFont="1" applyFill="1" applyBorder="1" applyAlignment="1">
      <alignment horizontal="center" vertical="center"/>
    </xf>
    <xf numFmtId="0" fontId="3" fillId="8" borderId="71" xfId="0" applyFont="1" applyFill="1" applyBorder="1" applyAlignment="1">
      <alignment horizontal="center" vertical="center"/>
    </xf>
    <xf numFmtId="0" fontId="3" fillId="8" borderId="75" xfId="0" applyFont="1" applyFill="1" applyBorder="1" applyAlignment="1">
      <alignment horizontal="center" vertical="center"/>
    </xf>
    <xf numFmtId="0" fontId="3" fillId="8" borderId="30" xfId="0" applyFont="1" applyFill="1" applyBorder="1" applyAlignment="1">
      <alignment horizontal="center" vertical="center"/>
    </xf>
    <xf numFmtId="0" fontId="3" fillId="8" borderId="14" xfId="0" applyFont="1" applyFill="1" applyBorder="1" applyAlignment="1">
      <alignment horizontal="left" vertical="top" indent="1"/>
    </xf>
    <xf numFmtId="0" fontId="3" fillId="8" borderId="9" xfId="0" applyFont="1" applyFill="1" applyBorder="1" applyAlignment="1">
      <alignment horizontal="left" vertical="top" indent="1"/>
    </xf>
    <xf numFmtId="0" fontId="33" fillId="8" borderId="21" xfId="0" applyFont="1" applyFill="1" applyBorder="1" applyAlignment="1">
      <alignment horizontal="center" vertical="top"/>
    </xf>
    <xf numFmtId="0" fontId="33" fillId="8" borderId="29" xfId="0" applyFont="1" applyFill="1" applyBorder="1" applyAlignment="1">
      <alignment horizontal="center" vertical="top"/>
    </xf>
    <xf numFmtId="0" fontId="0" fillId="0" borderId="84" xfId="0" applyFont="1" applyFill="1" applyBorder="1" applyAlignment="1">
      <alignment horizontal="left" vertical="center" indent="4"/>
    </xf>
    <xf numFmtId="0" fontId="0" fillId="0" borderId="85" xfId="0" applyFont="1" applyFill="1" applyBorder="1" applyAlignment="1">
      <alignment horizontal="left" vertical="center" indent="4"/>
    </xf>
    <xf numFmtId="0" fontId="0" fillId="0" borderId="152" xfId="0" applyFont="1" applyFill="1" applyBorder="1" applyAlignment="1">
      <alignment horizontal="left" vertical="center" indent="4"/>
    </xf>
    <xf numFmtId="0" fontId="0" fillId="0" borderId="81" xfId="0" applyFont="1" applyFill="1" applyBorder="1" applyAlignment="1">
      <alignment horizontal="left" vertical="center" indent="4"/>
    </xf>
    <xf numFmtId="0" fontId="0" fillId="0" borderId="82" xfId="0" applyFont="1" applyFill="1" applyBorder="1" applyAlignment="1">
      <alignment horizontal="left" vertical="center" indent="4"/>
    </xf>
    <xf numFmtId="0" fontId="0" fillId="0" borderId="89" xfId="0" applyFont="1" applyFill="1" applyBorder="1" applyAlignment="1">
      <alignment horizontal="left" vertical="center" indent="4"/>
    </xf>
    <xf numFmtId="0" fontId="0" fillId="4" borderId="110" xfId="0" applyFont="1" applyFill="1" applyBorder="1" applyAlignment="1">
      <alignment horizontal="center"/>
    </xf>
    <xf numFmtId="0" fontId="0" fillId="4" borderId="165" xfId="0" applyFont="1" applyFill="1" applyBorder="1" applyAlignment="1">
      <alignment horizontal="center"/>
    </xf>
    <xf numFmtId="0" fontId="0" fillId="4" borderId="126" xfId="0" applyFont="1" applyFill="1" applyBorder="1" applyAlignment="1">
      <alignment horizontal="center"/>
    </xf>
    <xf numFmtId="0" fontId="0" fillId="4" borderId="166" xfId="0" applyFont="1" applyFill="1" applyBorder="1" applyAlignment="1">
      <alignment horizontal="center"/>
    </xf>
    <xf numFmtId="0" fontId="0" fillId="0" borderId="84" xfId="0" applyFont="1" applyBorder="1" applyAlignment="1">
      <alignment horizontal="left" vertical="center" wrapText="1" indent="4"/>
    </xf>
    <xf numFmtId="0" fontId="0" fillId="0" borderId="85" xfId="0" applyFont="1" applyBorder="1" applyAlignment="1">
      <alignment horizontal="left" vertical="center" wrapText="1" indent="4"/>
    </xf>
    <xf numFmtId="0" fontId="0" fillId="0" borderId="85" xfId="0" applyFont="1" applyBorder="1" applyAlignment="1">
      <alignment horizontal="left" vertical="center" indent="4"/>
    </xf>
    <xf numFmtId="0" fontId="0" fillId="0" borderId="86" xfId="0" applyFont="1" applyBorder="1" applyAlignment="1">
      <alignment horizontal="left" vertical="center" indent="4"/>
    </xf>
    <xf numFmtId="0" fontId="0" fillId="0" borderId="58" xfId="0" applyFont="1" applyBorder="1" applyAlignment="1">
      <alignment horizontal="left" vertical="center" indent="4"/>
    </xf>
    <xf numFmtId="0" fontId="0" fillId="0" borderId="59" xfId="0" applyFont="1" applyBorder="1" applyAlignment="1">
      <alignment horizontal="left" vertical="center" indent="4"/>
    </xf>
    <xf numFmtId="0" fontId="0" fillId="0" borderId="60" xfId="0" applyFont="1" applyBorder="1" applyAlignment="1">
      <alignment horizontal="left" vertical="center" indent="4"/>
    </xf>
    <xf numFmtId="0" fontId="0" fillId="0" borderId="85" xfId="0" applyFont="1" applyFill="1" applyBorder="1" applyAlignment="1">
      <alignment horizontal="left" vertical="center" indent="4"/>
    </xf>
    <xf numFmtId="0" fontId="0" fillId="0" borderId="82" xfId="0" applyFont="1" applyFill="1" applyBorder="1" applyAlignment="1">
      <alignment horizontal="left" vertical="center" indent="4"/>
    </xf>
    <xf numFmtId="0" fontId="0" fillId="0" borderId="2" xfId="0" applyFont="1" applyFill="1" applyBorder="1" applyAlignment="1">
      <alignment horizontal="left" vertical="center" indent="4"/>
    </xf>
    <xf numFmtId="0" fontId="37" fillId="0" borderId="103" xfId="0" applyFont="1" applyFill="1" applyBorder="1" applyAlignment="1" applyProtection="1">
      <alignment horizontal="center" vertical="center"/>
      <protection locked="0"/>
    </xf>
    <xf numFmtId="0" fontId="37" fillId="0" borderId="13" xfId="0" applyFont="1" applyFill="1" applyBorder="1" applyAlignment="1" applyProtection="1">
      <alignment horizontal="center" vertical="center"/>
      <protection locked="0"/>
    </xf>
    <xf numFmtId="0" fontId="37" fillId="0" borderId="51" xfId="0" applyFont="1" applyFill="1" applyBorder="1" applyAlignment="1" applyProtection="1">
      <alignment horizontal="center" vertical="center"/>
      <protection locked="0"/>
    </xf>
    <xf numFmtId="0" fontId="3" fillId="0" borderId="0" xfId="0" applyFont="1" applyFill="1" applyBorder="1" applyAlignment="1">
      <alignment horizontal="center" vertical="center"/>
    </xf>
    <xf numFmtId="0" fontId="3" fillId="10" borderId="157" xfId="0" applyFont="1" applyFill="1" applyBorder="1" applyAlignment="1">
      <alignment horizontal="center" vertical="center"/>
    </xf>
    <xf numFmtId="0" fontId="3" fillId="10" borderId="114" xfId="0" applyFont="1" applyFill="1" applyBorder="1" applyAlignment="1">
      <alignment horizontal="center" vertical="center"/>
    </xf>
    <xf numFmtId="0" fontId="3" fillId="8" borderId="26" xfId="0" applyFont="1" applyFill="1" applyBorder="1" applyAlignment="1">
      <alignment horizontal="left" vertical="center" indent="1"/>
    </xf>
    <xf numFmtId="0" fontId="3" fillId="8" borderId="10" xfId="0" applyFont="1" applyFill="1" applyBorder="1" applyAlignment="1">
      <alignment horizontal="left" vertical="center" indent="1"/>
    </xf>
    <xf numFmtId="0" fontId="3" fillId="8" borderId="27" xfId="0" applyFont="1" applyFill="1" applyBorder="1" applyAlignment="1">
      <alignment horizontal="left" vertical="center" indent="1"/>
    </xf>
    <xf numFmtId="0" fontId="3" fillId="8" borderId="5" xfId="0" applyFont="1" applyFill="1" applyBorder="1" applyAlignment="1">
      <alignment horizontal="left" vertical="center" indent="1"/>
    </xf>
    <xf numFmtId="0" fontId="3" fillId="8" borderId="18" xfId="0" applyFont="1" applyFill="1" applyBorder="1" applyAlignment="1">
      <alignment horizontal="center" vertical="center" shrinkToFit="1"/>
    </xf>
    <xf numFmtId="0" fontId="3" fillId="8" borderId="19" xfId="0" applyFont="1" applyFill="1" applyBorder="1" applyAlignment="1">
      <alignment horizontal="center" vertical="center" shrinkToFit="1"/>
    </xf>
    <xf numFmtId="0" fontId="3" fillId="8" borderId="12" xfId="0" applyFont="1" applyFill="1" applyBorder="1" applyAlignment="1">
      <alignment horizontal="center" vertical="center" shrinkToFit="1"/>
    </xf>
    <xf numFmtId="0" fontId="3" fillId="8" borderId="35" xfId="0" applyFont="1" applyFill="1" applyBorder="1" applyAlignment="1">
      <alignment horizontal="center" vertical="center" shrinkToFit="1"/>
    </xf>
    <xf numFmtId="0" fontId="3" fillId="8" borderId="27" xfId="0" applyFont="1" applyFill="1" applyBorder="1" applyAlignment="1">
      <alignment horizontal="center" vertical="center" shrinkToFit="1"/>
    </xf>
    <xf numFmtId="0" fontId="3" fillId="8" borderId="31" xfId="0" applyFont="1" applyFill="1" applyBorder="1" applyAlignment="1">
      <alignment horizontal="center" vertical="center" shrinkToFit="1"/>
    </xf>
    <xf numFmtId="0" fontId="3" fillId="10" borderId="64" xfId="0" applyFont="1" applyFill="1" applyBorder="1" applyAlignment="1">
      <alignment horizontal="left" vertical="center" indent="1"/>
    </xf>
    <xf numFmtId="0" fontId="3" fillId="10" borderId="45" xfId="0" applyFont="1" applyFill="1" applyBorder="1" applyAlignment="1">
      <alignment horizontal="left" vertical="center" indent="1"/>
    </xf>
    <xf numFmtId="0" fontId="3" fillId="10" borderId="173" xfId="0" applyFont="1" applyFill="1" applyBorder="1" applyAlignment="1">
      <alignment horizontal="left" vertical="center" indent="1"/>
    </xf>
    <xf numFmtId="0" fontId="3" fillId="8" borderId="171" xfId="0" applyFont="1" applyFill="1" applyBorder="1" applyAlignment="1">
      <alignment horizontal="left" vertical="center" indent="1"/>
    </xf>
    <xf numFmtId="0" fontId="3" fillId="0" borderId="54" xfId="0" applyFont="1" applyFill="1" applyBorder="1" applyAlignment="1">
      <alignment horizontal="center" vertical="center"/>
    </xf>
    <xf numFmtId="0" fontId="3" fillId="0" borderId="28" xfId="0" applyFont="1" applyFill="1" applyBorder="1" applyAlignment="1">
      <alignment horizontal="center" vertical="center"/>
    </xf>
    <xf numFmtId="0" fontId="3" fillId="10" borderId="159" xfId="0" applyFont="1" applyFill="1" applyBorder="1" applyAlignment="1">
      <alignment horizontal="center"/>
    </xf>
    <xf numFmtId="0" fontId="3" fillId="10" borderId="51" xfId="0" applyFont="1" applyFill="1" applyBorder="1" applyAlignment="1">
      <alignment horizontal="center"/>
    </xf>
    <xf numFmtId="0" fontId="3" fillId="4" borderId="41" xfId="0" applyFont="1" applyFill="1" applyBorder="1" applyAlignment="1">
      <alignment horizontal="center" vertical="center"/>
    </xf>
    <xf numFmtId="0" fontId="3" fillId="9" borderId="79" xfId="0" applyFont="1" applyFill="1" applyBorder="1" applyAlignment="1">
      <alignment horizontal="left" vertical="center" wrapText="1"/>
    </xf>
    <xf numFmtId="0" fontId="3" fillId="9" borderId="30" xfId="0" applyFont="1" applyFill="1" applyBorder="1" applyAlignment="1">
      <alignment horizontal="lef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2">
    <dxf>
      <fill>
        <patternFill>
          <bgColor rgb="FFFF0000"/>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95250</xdr:colOff>
      <xdr:row>59</xdr:row>
      <xdr:rowOff>95250</xdr:rowOff>
    </xdr:from>
    <xdr:to>
      <xdr:col>39</xdr:col>
      <xdr:colOff>152400</xdr:colOff>
      <xdr:row>62</xdr:row>
      <xdr:rowOff>85725</xdr:rowOff>
    </xdr:to>
    <xdr:sp>
      <xdr:nvSpPr>
        <xdr:cNvPr id="1" name="TextBox 3"/>
        <xdr:cNvSpPr txBox="1">
          <a:spLocks noChangeArrowheads="1"/>
        </xdr:cNvSpPr>
      </xdr:nvSpPr>
      <xdr:spPr>
        <a:xfrm>
          <a:off x="4038600" y="10144125"/>
          <a:ext cx="2800350" cy="504825"/>
        </a:xfrm>
        <a:prstGeom prst="rect">
          <a:avLst/>
        </a:prstGeom>
        <a:noFill/>
        <a:ln w="9525" cmpd="sng">
          <a:noFill/>
        </a:ln>
      </xdr:spPr>
      <xdr:txBody>
        <a:bodyPr vertOverflow="clip" wrap="square" lIns="91440" tIns="45720" rIns="91440" bIns="45720"/>
        <a:p>
          <a:pPr algn="l">
            <a:defRPr/>
          </a:pPr>
          <a:r>
            <a:rPr lang="en-US" cap="none" sz="800" b="0" i="0" u="none" baseline="0">
              <a:latin typeface="ＭＳ ゴシック"/>
              <a:ea typeface="ＭＳ ゴシック"/>
              <a:cs typeface="ＭＳ ゴシック"/>
            </a:rPr>
            <a:t>注；設計フロー図に記述する各項目の○番号は、</a:t>
          </a:r>
          <a:r>
            <a:rPr lang="en-US" cap="none" sz="1050" b="0" i="0" u="none" baseline="0">
              <a:latin typeface="ＭＳ 明朝"/>
              <a:ea typeface="ＭＳ 明朝"/>
              <a:cs typeface="ＭＳ 明朝"/>
            </a:rPr>
            <a:t>
   </a:t>
          </a:r>
          <a:r>
            <a:rPr lang="en-US" cap="none" sz="800" b="0" i="0" u="none" baseline="0">
              <a:latin typeface="ＭＳ ゴシック"/>
              <a:ea typeface="ＭＳ ゴシック"/>
              <a:cs typeface="ＭＳ ゴシック"/>
            </a:rPr>
            <a:t>本チェックシートの項目区分に対応</a:t>
          </a:r>
        </a:p>
      </xdr:txBody>
    </xdr:sp>
    <xdr:clientData/>
  </xdr:twoCellAnchor>
  <xdr:twoCellAnchor>
    <xdr:from>
      <xdr:col>0</xdr:col>
      <xdr:colOff>104775</xdr:colOff>
      <xdr:row>3</xdr:row>
      <xdr:rowOff>0</xdr:rowOff>
    </xdr:from>
    <xdr:to>
      <xdr:col>40</xdr:col>
      <xdr:colOff>104775</xdr:colOff>
      <xdr:row>60</xdr:row>
      <xdr:rowOff>0</xdr:rowOff>
    </xdr:to>
    <xdr:grpSp>
      <xdr:nvGrpSpPr>
        <xdr:cNvPr id="2" name="Group 135"/>
        <xdr:cNvGrpSpPr>
          <a:grpSpLocks/>
        </xdr:cNvGrpSpPr>
      </xdr:nvGrpSpPr>
      <xdr:grpSpPr>
        <a:xfrm>
          <a:off x="104775" y="447675"/>
          <a:ext cx="6858000" cy="9772650"/>
          <a:chOff x="11" y="47"/>
          <a:chExt cx="720" cy="1026"/>
        </a:xfrm>
        <a:solidFill>
          <a:srgbClr val="FFFFFF"/>
        </a:solidFill>
      </xdr:grpSpPr>
      <xdr:pic>
        <xdr:nvPicPr>
          <xdr:cNvPr id="3" name="Picture 132"/>
          <xdr:cNvPicPr preferRelativeResize="1">
            <a:picLocks noChangeAspect="1"/>
          </xdr:cNvPicPr>
        </xdr:nvPicPr>
        <xdr:blipFill>
          <a:blip r:embed="rId1"/>
          <a:stretch>
            <a:fillRect/>
          </a:stretch>
        </xdr:blipFill>
        <xdr:spPr>
          <a:xfrm>
            <a:off x="11" y="47"/>
            <a:ext cx="720" cy="1026"/>
          </a:xfrm>
          <a:prstGeom prst="rect">
            <a:avLst/>
          </a:prstGeom>
          <a:noFill/>
          <a:ln w="1" cmpd="sng">
            <a:noFill/>
          </a:ln>
        </xdr:spPr>
      </xdr:pic>
      <xdr:sp>
        <xdr:nvSpPr>
          <xdr:cNvPr id="4" name="Line 133"/>
          <xdr:cNvSpPr>
            <a:spLocks/>
          </xdr:cNvSpPr>
        </xdr:nvSpPr>
        <xdr:spPr>
          <a:xfrm>
            <a:off x="279" y="262"/>
            <a:ext cx="86" cy="0"/>
          </a:xfrm>
          <a:prstGeom prst="line">
            <a:avLst/>
          </a:prstGeom>
          <a:noFill/>
          <a:ln w="3175" cmpd="sng">
            <a:solidFill>
              <a:srgbClr val="808080"/>
            </a:solidFill>
            <a:headEnd type="none"/>
            <a:tailEnd type="none"/>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sp>
        <xdr:nvSpPr>
          <xdr:cNvPr id="5" name="Line 134"/>
          <xdr:cNvSpPr>
            <a:spLocks/>
          </xdr:cNvSpPr>
        </xdr:nvSpPr>
        <xdr:spPr>
          <a:xfrm>
            <a:off x="427" y="262"/>
            <a:ext cx="159" cy="0"/>
          </a:xfrm>
          <a:prstGeom prst="line">
            <a:avLst/>
          </a:prstGeom>
          <a:noFill/>
          <a:ln w="3175" cmpd="sng">
            <a:solidFill>
              <a:srgbClr val="808080"/>
            </a:solidFill>
            <a:headEnd type="none"/>
            <a:tailEnd type="none"/>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504825</xdr:colOff>
      <xdr:row>12</xdr:row>
      <xdr:rowOff>104775</xdr:rowOff>
    </xdr:from>
    <xdr:to>
      <xdr:col>33</xdr:col>
      <xdr:colOff>285750</xdr:colOff>
      <xdr:row>14</xdr:row>
      <xdr:rowOff>104775</xdr:rowOff>
    </xdr:to>
    <xdr:grpSp>
      <xdr:nvGrpSpPr>
        <xdr:cNvPr id="1" name="Group 682"/>
        <xdr:cNvGrpSpPr>
          <a:grpSpLocks/>
        </xdr:cNvGrpSpPr>
      </xdr:nvGrpSpPr>
      <xdr:grpSpPr>
        <a:xfrm>
          <a:off x="16802100" y="2190750"/>
          <a:ext cx="590550" cy="342900"/>
          <a:chOff x="1764" y="230"/>
          <a:chExt cx="62" cy="36"/>
        </a:xfrm>
        <a:solidFill>
          <a:srgbClr val="FFFFFF"/>
        </a:solidFill>
      </xdr:grpSpPr>
      <xdr:sp>
        <xdr:nvSpPr>
          <xdr:cNvPr id="2" name="Rectangle 395"/>
          <xdr:cNvSpPr>
            <a:spLocks/>
          </xdr:cNvSpPr>
        </xdr:nvSpPr>
        <xdr:spPr>
          <a:xfrm>
            <a:off x="1764" y="250"/>
            <a:ext cx="62" cy="16"/>
          </a:xfrm>
          <a:prstGeom prst="rect">
            <a:avLst/>
          </a:prstGeom>
          <a:solidFill>
            <a:srgbClr val="FF0000"/>
          </a:solidFill>
          <a:ln w="6350" cmpd="sng">
            <a:solidFill>
              <a:srgbClr val="000000"/>
            </a:solidFill>
            <a:headEnd type="none"/>
            <a:tailEnd type="none"/>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sp>
        <xdr:nvSpPr>
          <xdr:cNvPr id="3" name="Rectangle 681"/>
          <xdr:cNvSpPr>
            <a:spLocks/>
          </xdr:cNvSpPr>
        </xdr:nvSpPr>
        <xdr:spPr>
          <a:xfrm>
            <a:off x="1764" y="230"/>
            <a:ext cx="62" cy="16"/>
          </a:xfrm>
          <a:prstGeom prst="rect">
            <a:avLst/>
          </a:prstGeom>
          <a:solidFill>
            <a:srgbClr val="FFFF00"/>
          </a:solidFill>
          <a:ln w="6350" cmpd="sng">
            <a:solidFill>
              <a:srgbClr val="000000"/>
            </a:solidFill>
            <a:headEnd type="none"/>
            <a:tailEnd type="none"/>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0</xdr:colOff>
      <xdr:row>21</xdr:row>
      <xdr:rowOff>152400</xdr:rowOff>
    </xdr:from>
    <xdr:to>
      <xdr:col>28</xdr:col>
      <xdr:colOff>371475</xdr:colOff>
      <xdr:row>49</xdr:row>
      <xdr:rowOff>38100</xdr:rowOff>
    </xdr:to>
    <xdr:grpSp>
      <xdr:nvGrpSpPr>
        <xdr:cNvPr id="4" name="Group 858"/>
        <xdr:cNvGrpSpPr>
          <a:grpSpLocks/>
        </xdr:cNvGrpSpPr>
      </xdr:nvGrpSpPr>
      <xdr:grpSpPr>
        <a:xfrm>
          <a:off x="6372225" y="3790950"/>
          <a:ext cx="6753225" cy="4743450"/>
          <a:chOff x="669" y="398"/>
          <a:chExt cx="709" cy="498"/>
        </a:xfrm>
        <a:solidFill>
          <a:srgbClr val="FFFFFF"/>
        </a:solidFill>
      </xdr:grpSpPr>
      <xdr:grpSp>
        <xdr:nvGrpSpPr>
          <xdr:cNvPr id="5" name="Group 857"/>
          <xdr:cNvGrpSpPr>
            <a:grpSpLocks/>
          </xdr:cNvGrpSpPr>
        </xdr:nvGrpSpPr>
        <xdr:grpSpPr>
          <a:xfrm>
            <a:off x="669" y="401"/>
            <a:ext cx="413" cy="495"/>
            <a:chOff x="675" y="401"/>
            <a:chExt cx="413" cy="495"/>
          </a:xfrm>
          <a:solidFill>
            <a:srgbClr val="FFFFFF"/>
          </a:solidFill>
        </xdr:grpSpPr>
        <xdr:sp>
          <xdr:nvSpPr>
            <xdr:cNvPr id="6" name="TextBox 772"/>
            <xdr:cNvSpPr txBox="1">
              <a:spLocks noChangeArrowheads="1"/>
            </xdr:cNvSpPr>
          </xdr:nvSpPr>
          <xdr:spPr>
            <a:xfrm>
              <a:off x="810" y="401"/>
              <a:ext cx="156" cy="36"/>
            </a:xfrm>
            <a:prstGeom prst="rect">
              <a:avLst/>
            </a:prstGeom>
            <a:noFill/>
            <a:ln w="9525" cmpd="sng">
              <a:noFill/>
            </a:ln>
          </xdr:spPr>
          <xdr:txBody>
            <a:bodyPr vertOverflow="clip" wrap="square">
              <a:spAutoFit/>
            </a:bodyPr>
            <a:p>
              <a:pPr algn="l">
                <a:defRPr/>
              </a:pPr>
              <a:r>
                <a:rPr lang="en-US" cap="none" sz="1800" b="0" i="0" u="none" baseline="0">
                  <a:latin typeface="ＭＳ Ｐゴシック"/>
                  <a:ea typeface="ＭＳ Ｐゴシック"/>
                  <a:cs typeface="ＭＳ Ｐゴシック"/>
                </a:rPr>
                <a:t>橋軸直角方向</a:t>
              </a:r>
            </a:p>
          </xdr:txBody>
        </xdr:sp>
        <xdr:grpSp>
          <xdr:nvGrpSpPr>
            <xdr:cNvPr id="7" name="Group 773"/>
            <xdr:cNvGrpSpPr>
              <a:grpSpLocks/>
            </xdr:cNvGrpSpPr>
          </xdr:nvGrpSpPr>
          <xdr:grpSpPr>
            <a:xfrm>
              <a:off x="675" y="452"/>
              <a:ext cx="413" cy="444"/>
              <a:chOff x="244" y="375"/>
              <a:chExt cx="413" cy="444"/>
            </a:xfrm>
            <a:solidFill>
              <a:srgbClr val="FFFFFF"/>
            </a:solidFill>
          </xdr:grpSpPr>
          <xdr:sp>
            <xdr:nvSpPr>
              <xdr:cNvPr id="8" name="AutoShape 774"/>
              <xdr:cNvSpPr>
                <a:spLocks/>
              </xdr:cNvSpPr>
            </xdr:nvSpPr>
            <xdr:spPr>
              <a:xfrm>
                <a:off x="470" y="407"/>
                <a:ext cx="37" cy="28"/>
              </a:xfrm>
              <a:prstGeom prst="down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TextBox 775"/>
              <xdr:cNvSpPr txBox="1">
                <a:spLocks noChangeArrowheads="1"/>
              </xdr:cNvSpPr>
            </xdr:nvSpPr>
            <xdr:spPr>
              <a:xfrm>
                <a:off x="430" y="375"/>
                <a:ext cx="115" cy="26"/>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上部工反力</a:t>
                </a:r>
              </a:p>
            </xdr:txBody>
          </xdr:sp>
          <xdr:sp>
            <xdr:nvSpPr>
              <xdr:cNvPr id="10" name="TextBox 776"/>
              <xdr:cNvSpPr txBox="1">
                <a:spLocks noChangeArrowheads="1"/>
              </xdr:cNvSpPr>
            </xdr:nvSpPr>
            <xdr:spPr>
              <a:xfrm>
                <a:off x="252" y="793"/>
                <a:ext cx="146" cy="26"/>
              </a:xfrm>
              <a:prstGeom prst="rect">
                <a:avLst/>
              </a:prstGeom>
              <a:noFill/>
              <a:ln w="9525" cmpd="sng">
                <a:noFill/>
              </a:ln>
            </xdr:spPr>
            <xdr:txBody>
              <a:bodyPr vertOverflow="clip" wrap="square">
                <a:spAutoFit/>
              </a:bodyPr>
              <a:p>
                <a:pPr algn="ctr">
                  <a:defRPr/>
                </a:pPr>
                <a:r>
                  <a:rPr lang="en-US" cap="none" sz="1100" b="0" i="0" u="none" baseline="0">
                    <a:latin typeface="ＭＳ Ｐゴシック"/>
                    <a:ea typeface="ＭＳ Ｐゴシック"/>
                    <a:cs typeface="ＭＳ Ｐゴシック"/>
                  </a:rPr>
                  <a:t>フーチング底面作用力</a:t>
                </a:r>
              </a:p>
            </xdr:txBody>
          </xdr:sp>
          <xdr:sp>
            <xdr:nvSpPr>
              <xdr:cNvPr id="11" name="AutoShape 777"/>
              <xdr:cNvSpPr>
                <a:spLocks/>
              </xdr:cNvSpPr>
            </xdr:nvSpPr>
            <xdr:spPr>
              <a:xfrm>
                <a:off x="419" y="739"/>
                <a:ext cx="57" cy="46"/>
              </a:xfrm>
              <a:prstGeom prst="circular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AutoShape 778"/>
              <xdr:cNvSpPr>
                <a:spLocks/>
              </xdr:cNvSpPr>
            </xdr:nvSpPr>
            <xdr:spPr>
              <a:xfrm>
                <a:off x="439" y="763"/>
                <a:ext cx="18" cy="53"/>
              </a:xfrm>
              <a:prstGeom prst="down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AutoShape 779"/>
              <xdr:cNvSpPr>
                <a:spLocks/>
              </xdr:cNvSpPr>
            </xdr:nvSpPr>
            <xdr:spPr>
              <a:xfrm>
                <a:off x="407" y="773"/>
                <a:ext cx="87" cy="17"/>
              </a:xfrm>
              <a:prstGeom prst="right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14" name="Group 780"/>
              <xdr:cNvGrpSpPr>
                <a:grpSpLocks/>
              </xdr:cNvGrpSpPr>
            </xdr:nvGrpSpPr>
            <xdr:grpSpPr>
              <a:xfrm>
                <a:off x="256" y="689"/>
                <a:ext cx="114" cy="14"/>
                <a:chOff x="887" y="989"/>
                <a:chExt cx="294" cy="38"/>
              </a:xfrm>
              <a:solidFill>
                <a:srgbClr val="FFFFFF"/>
              </a:solidFill>
            </xdr:grpSpPr>
            <xdr:sp>
              <xdr:nvSpPr>
                <xdr:cNvPr id="15" name="Line 781"/>
                <xdr:cNvSpPr>
                  <a:spLocks/>
                </xdr:cNvSpPr>
              </xdr:nvSpPr>
              <xdr:spPr>
                <a:xfrm>
                  <a:off x="979" y="1008"/>
                  <a:ext cx="18"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782"/>
                <xdr:cNvSpPr>
                  <a:spLocks/>
                </xdr:cNvSpPr>
              </xdr:nvSpPr>
              <xdr:spPr>
                <a:xfrm>
                  <a:off x="998" y="990"/>
                  <a:ext cx="36" cy="3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783"/>
                <xdr:cNvSpPr>
                  <a:spLocks/>
                </xdr:cNvSpPr>
              </xdr:nvSpPr>
              <xdr:spPr>
                <a:xfrm>
                  <a:off x="1035" y="989"/>
                  <a:ext cx="36" cy="3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784"/>
                <xdr:cNvSpPr>
                  <a:spLocks/>
                </xdr:cNvSpPr>
              </xdr:nvSpPr>
              <xdr:spPr>
                <a:xfrm flipH="1">
                  <a:off x="960" y="989"/>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785"/>
                <xdr:cNvSpPr>
                  <a:spLocks/>
                </xdr:cNvSpPr>
              </xdr:nvSpPr>
              <xdr:spPr>
                <a:xfrm flipH="1">
                  <a:off x="924" y="989"/>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Line 786"/>
                <xdr:cNvSpPr>
                  <a:spLocks/>
                </xdr:cNvSpPr>
              </xdr:nvSpPr>
              <xdr:spPr>
                <a:xfrm flipH="1">
                  <a:off x="887" y="989"/>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787"/>
                <xdr:cNvSpPr>
                  <a:spLocks/>
                </xdr:cNvSpPr>
              </xdr:nvSpPr>
              <xdr:spPr>
                <a:xfrm flipH="1">
                  <a:off x="1072" y="989"/>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788"/>
                <xdr:cNvSpPr>
                  <a:spLocks/>
                </xdr:cNvSpPr>
              </xdr:nvSpPr>
              <xdr:spPr>
                <a:xfrm flipH="1">
                  <a:off x="1108" y="990"/>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789"/>
                <xdr:cNvSpPr>
                  <a:spLocks/>
                </xdr:cNvSpPr>
              </xdr:nvSpPr>
              <xdr:spPr>
                <a:xfrm flipH="1">
                  <a:off x="1144" y="990"/>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790"/>
                <xdr:cNvSpPr>
                  <a:spLocks/>
                </xdr:cNvSpPr>
              </xdr:nvSpPr>
              <xdr:spPr>
                <a:xfrm flipH="1">
                  <a:off x="1053" y="989"/>
                  <a:ext cx="19"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5" name="Line 791"/>
              <xdr:cNvSpPr>
                <a:spLocks/>
              </xdr:cNvSpPr>
            </xdr:nvSpPr>
            <xdr:spPr>
              <a:xfrm>
                <a:off x="244" y="688"/>
                <a:ext cx="413"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26" name="Group 792"/>
              <xdr:cNvGrpSpPr>
                <a:grpSpLocks/>
              </xdr:cNvGrpSpPr>
            </xdr:nvGrpSpPr>
            <xdr:grpSpPr>
              <a:xfrm>
                <a:off x="503" y="703"/>
                <a:ext cx="153" cy="32"/>
                <a:chOff x="922" y="745"/>
                <a:chExt cx="151" cy="31"/>
              </a:xfrm>
              <a:solidFill>
                <a:srgbClr val="FFFFFF"/>
              </a:solidFill>
            </xdr:grpSpPr>
            <xdr:sp>
              <xdr:nvSpPr>
                <xdr:cNvPr id="27" name="Line 793"/>
                <xdr:cNvSpPr>
                  <a:spLocks/>
                </xdr:cNvSpPr>
              </xdr:nvSpPr>
              <xdr:spPr>
                <a:xfrm>
                  <a:off x="922" y="761"/>
                  <a:ext cx="151"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28" name="Group 794"/>
                <xdr:cNvGrpSpPr>
                  <a:grpSpLocks/>
                </xdr:cNvGrpSpPr>
              </xdr:nvGrpSpPr>
              <xdr:grpSpPr>
                <a:xfrm>
                  <a:off x="1019" y="745"/>
                  <a:ext cx="30" cy="31"/>
                  <a:chOff x="1019" y="745"/>
                  <a:chExt cx="30" cy="31"/>
                </a:xfrm>
                <a:solidFill>
                  <a:srgbClr val="FFFFFF"/>
                </a:solidFill>
              </xdr:grpSpPr>
              <xdr:sp>
                <xdr:nvSpPr>
                  <xdr:cNvPr id="29" name="AutoShape 795"/>
                  <xdr:cNvSpPr>
                    <a:spLocks noChangeAspect="1"/>
                  </xdr:cNvSpPr>
                </xdr:nvSpPr>
                <xdr:spPr>
                  <a:xfrm>
                    <a:off x="1026" y="745"/>
                    <a:ext cx="17" cy="17"/>
                  </a:xfrm>
                  <a:prstGeom prst="flowChartMerge">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0" name="Group 796"/>
                  <xdr:cNvGrpSpPr>
                    <a:grpSpLocks noChangeAspect="1"/>
                  </xdr:cNvGrpSpPr>
                </xdr:nvGrpSpPr>
                <xdr:grpSpPr>
                  <a:xfrm>
                    <a:off x="1019" y="767"/>
                    <a:ext cx="30" cy="9"/>
                    <a:chOff x="1014" y="898"/>
                    <a:chExt cx="38" cy="12"/>
                  </a:xfrm>
                  <a:solidFill>
                    <a:srgbClr val="FFFFFF"/>
                  </a:solidFill>
                </xdr:grpSpPr>
                <xdr:sp>
                  <xdr:nvSpPr>
                    <xdr:cNvPr id="31" name="Line 797"/>
                    <xdr:cNvSpPr>
                      <a:spLocks noChangeAspect="1"/>
                    </xdr:cNvSpPr>
                  </xdr:nvSpPr>
                  <xdr:spPr>
                    <a:xfrm>
                      <a:off x="1014" y="898"/>
                      <a:ext cx="3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Line 798"/>
                    <xdr:cNvSpPr>
                      <a:spLocks noChangeAspect="1"/>
                    </xdr:cNvSpPr>
                  </xdr:nvSpPr>
                  <xdr:spPr>
                    <a:xfrm>
                      <a:off x="1022" y="904"/>
                      <a:ext cx="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Line 799"/>
                    <xdr:cNvSpPr>
                      <a:spLocks noChangeAspect="1"/>
                    </xdr:cNvSpPr>
                  </xdr:nvSpPr>
                  <xdr:spPr>
                    <a:xfrm>
                      <a:off x="1029" y="910"/>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sp>
            <xdr:nvSpPr>
              <xdr:cNvPr id="34" name="Line 800"/>
              <xdr:cNvSpPr>
                <a:spLocks/>
              </xdr:cNvSpPr>
            </xdr:nvSpPr>
            <xdr:spPr>
              <a:xfrm>
                <a:off x="299" y="436"/>
                <a:ext cx="297"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Line 801"/>
              <xdr:cNvSpPr>
                <a:spLocks/>
              </xdr:cNvSpPr>
            </xdr:nvSpPr>
            <xdr:spPr>
              <a:xfrm>
                <a:off x="373" y="494"/>
                <a:ext cx="0" cy="226"/>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Line 802"/>
              <xdr:cNvSpPr>
                <a:spLocks/>
              </xdr:cNvSpPr>
            </xdr:nvSpPr>
            <xdr:spPr>
              <a:xfrm>
                <a:off x="336" y="720"/>
                <a:ext cx="221"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Line 803"/>
              <xdr:cNvSpPr>
                <a:spLocks/>
              </xdr:cNvSpPr>
            </xdr:nvSpPr>
            <xdr:spPr>
              <a:xfrm>
                <a:off x="337" y="720"/>
                <a:ext cx="0" cy="5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Line 804"/>
              <xdr:cNvSpPr>
                <a:spLocks/>
              </xdr:cNvSpPr>
            </xdr:nvSpPr>
            <xdr:spPr>
              <a:xfrm>
                <a:off x="595" y="435"/>
                <a:ext cx="0" cy="29"/>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Line 805"/>
              <xdr:cNvSpPr>
                <a:spLocks/>
              </xdr:cNvSpPr>
            </xdr:nvSpPr>
            <xdr:spPr>
              <a:xfrm flipH="1">
                <a:off x="521" y="463"/>
                <a:ext cx="75" cy="31"/>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Line 806"/>
              <xdr:cNvSpPr>
                <a:spLocks/>
              </xdr:cNvSpPr>
            </xdr:nvSpPr>
            <xdr:spPr>
              <a:xfrm>
                <a:off x="448" y="412"/>
                <a:ext cx="0" cy="382"/>
              </a:xfrm>
              <a:prstGeom prst="line">
                <a:avLst/>
              </a:prstGeom>
              <a:noFill/>
              <a:ln w="3175"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AutoShape 807"/>
              <xdr:cNvSpPr>
                <a:spLocks/>
              </xdr:cNvSpPr>
            </xdr:nvSpPr>
            <xdr:spPr>
              <a:xfrm>
                <a:off x="322" y="406"/>
                <a:ext cx="19" cy="29"/>
              </a:xfrm>
              <a:prstGeom prst="down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AutoShape 808"/>
              <xdr:cNvSpPr>
                <a:spLocks/>
              </xdr:cNvSpPr>
            </xdr:nvSpPr>
            <xdr:spPr>
              <a:xfrm>
                <a:off x="400" y="406"/>
                <a:ext cx="19" cy="29"/>
              </a:xfrm>
              <a:prstGeom prst="down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AutoShape 809"/>
              <xdr:cNvSpPr>
                <a:spLocks/>
              </xdr:cNvSpPr>
            </xdr:nvSpPr>
            <xdr:spPr>
              <a:xfrm>
                <a:off x="547" y="407"/>
                <a:ext cx="37" cy="28"/>
              </a:xfrm>
              <a:prstGeom prst="down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Line 810"/>
              <xdr:cNvSpPr>
                <a:spLocks/>
              </xdr:cNvSpPr>
            </xdr:nvSpPr>
            <xdr:spPr>
              <a:xfrm>
                <a:off x="299" y="436"/>
                <a:ext cx="0" cy="29"/>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Line 811"/>
              <xdr:cNvSpPr>
                <a:spLocks/>
              </xdr:cNvSpPr>
            </xdr:nvSpPr>
            <xdr:spPr>
              <a:xfrm>
                <a:off x="299" y="463"/>
                <a:ext cx="75" cy="31"/>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Line 812"/>
              <xdr:cNvSpPr>
                <a:spLocks/>
              </xdr:cNvSpPr>
            </xdr:nvSpPr>
            <xdr:spPr>
              <a:xfrm>
                <a:off x="521" y="494"/>
                <a:ext cx="0" cy="226"/>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Line 813"/>
              <xdr:cNvSpPr>
                <a:spLocks/>
              </xdr:cNvSpPr>
            </xdr:nvSpPr>
            <xdr:spPr>
              <a:xfrm>
                <a:off x="557" y="720"/>
                <a:ext cx="0" cy="5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Line 814"/>
              <xdr:cNvSpPr>
                <a:spLocks/>
              </xdr:cNvSpPr>
            </xdr:nvSpPr>
            <xdr:spPr>
              <a:xfrm>
                <a:off x="337" y="774"/>
                <a:ext cx="221"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nvGrpSpPr>
          <xdr:cNvPr id="49" name="Group 856"/>
          <xdr:cNvGrpSpPr>
            <a:grpSpLocks/>
          </xdr:cNvGrpSpPr>
        </xdr:nvGrpSpPr>
        <xdr:grpSpPr>
          <a:xfrm>
            <a:off x="1039" y="398"/>
            <a:ext cx="339" cy="495"/>
            <a:chOff x="1076" y="398"/>
            <a:chExt cx="339" cy="495"/>
          </a:xfrm>
          <a:solidFill>
            <a:srgbClr val="FFFFFF"/>
          </a:solidFill>
        </xdr:grpSpPr>
        <xdr:sp>
          <xdr:nvSpPr>
            <xdr:cNvPr id="50" name="TextBox 771"/>
            <xdr:cNvSpPr txBox="1">
              <a:spLocks noChangeArrowheads="1"/>
            </xdr:cNvSpPr>
          </xdr:nvSpPr>
          <xdr:spPr>
            <a:xfrm>
              <a:off x="1209" y="398"/>
              <a:ext cx="109" cy="35"/>
            </a:xfrm>
            <a:prstGeom prst="rect">
              <a:avLst/>
            </a:prstGeom>
            <a:noFill/>
            <a:ln w="9525" cmpd="sng">
              <a:noFill/>
            </a:ln>
          </xdr:spPr>
          <xdr:txBody>
            <a:bodyPr vertOverflow="clip" wrap="square">
              <a:spAutoFit/>
            </a:bodyPr>
            <a:p>
              <a:pPr algn="l">
                <a:defRPr/>
              </a:pPr>
              <a:r>
                <a:rPr lang="en-US" cap="none" sz="1800" b="0" i="0" u="none" baseline="0">
                  <a:latin typeface="ＭＳ Ｐゴシック"/>
                  <a:ea typeface="ＭＳ Ｐゴシック"/>
                  <a:cs typeface="ＭＳ Ｐゴシック"/>
                </a:rPr>
                <a:t>橋軸方向</a:t>
              </a:r>
            </a:p>
          </xdr:txBody>
        </xdr:sp>
        <xdr:grpSp>
          <xdr:nvGrpSpPr>
            <xdr:cNvPr id="51" name="Group 815"/>
            <xdr:cNvGrpSpPr>
              <a:grpSpLocks/>
            </xdr:cNvGrpSpPr>
          </xdr:nvGrpSpPr>
          <xdr:grpSpPr>
            <a:xfrm>
              <a:off x="1076" y="452"/>
              <a:ext cx="339" cy="441"/>
              <a:chOff x="645" y="375"/>
              <a:chExt cx="339" cy="441"/>
            </a:xfrm>
            <a:solidFill>
              <a:srgbClr val="FFFFFF"/>
            </a:solidFill>
          </xdr:grpSpPr>
          <xdr:sp>
            <xdr:nvSpPr>
              <xdr:cNvPr id="52" name="AutoShape 816"/>
              <xdr:cNvSpPr>
                <a:spLocks/>
              </xdr:cNvSpPr>
            </xdr:nvSpPr>
            <xdr:spPr>
              <a:xfrm>
                <a:off x="820" y="405"/>
                <a:ext cx="18" cy="30"/>
              </a:xfrm>
              <a:prstGeom prst="down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TextBox 817"/>
              <xdr:cNvSpPr txBox="1">
                <a:spLocks noChangeArrowheads="1"/>
              </xdr:cNvSpPr>
            </xdr:nvSpPr>
            <xdr:spPr>
              <a:xfrm>
                <a:off x="788" y="375"/>
                <a:ext cx="116" cy="26"/>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上部工反力</a:t>
                </a:r>
              </a:p>
            </xdr:txBody>
          </xdr:sp>
          <xdr:sp>
            <xdr:nvSpPr>
              <xdr:cNvPr id="54" name="AutoShape 818"/>
              <xdr:cNvSpPr>
                <a:spLocks/>
              </xdr:cNvSpPr>
            </xdr:nvSpPr>
            <xdr:spPr>
              <a:xfrm>
                <a:off x="843" y="405"/>
                <a:ext cx="31" cy="30"/>
              </a:xfrm>
              <a:prstGeom prst="down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55" name="Group 819"/>
              <xdr:cNvGrpSpPr>
                <a:grpSpLocks/>
              </xdr:cNvGrpSpPr>
            </xdr:nvGrpSpPr>
            <xdr:grpSpPr>
              <a:xfrm>
                <a:off x="717" y="688"/>
                <a:ext cx="255" cy="14"/>
                <a:chOff x="718" y="599"/>
                <a:chExt cx="255" cy="14"/>
              </a:xfrm>
              <a:solidFill>
                <a:srgbClr val="FFFFFF"/>
              </a:solidFill>
            </xdr:grpSpPr>
            <xdr:sp>
              <xdr:nvSpPr>
                <xdr:cNvPr id="56" name="Line 820"/>
                <xdr:cNvSpPr>
                  <a:spLocks/>
                </xdr:cNvSpPr>
              </xdr:nvSpPr>
              <xdr:spPr>
                <a:xfrm>
                  <a:off x="718" y="599"/>
                  <a:ext cx="25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57" name="Group 821"/>
                <xdr:cNvGrpSpPr>
                  <a:grpSpLocks/>
                </xdr:cNvGrpSpPr>
              </xdr:nvGrpSpPr>
              <xdr:grpSpPr>
                <a:xfrm>
                  <a:off x="720" y="599"/>
                  <a:ext cx="114" cy="14"/>
                  <a:chOff x="887" y="989"/>
                  <a:chExt cx="294" cy="38"/>
                </a:xfrm>
                <a:solidFill>
                  <a:srgbClr val="FFFFFF"/>
                </a:solidFill>
              </xdr:grpSpPr>
              <xdr:sp>
                <xdr:nvSpPr>
                  <xdr:cNvPr id="58" name="Line 822"/>
                  <xdr:cNvSpPr>
                    <a:spLocks/>
                  </xdr:cNvSpPr>
                </xdr:nvSpPr>
                <xdr:spPr>
                  <a:xfrm>
                    <a:off x="979" y="1008"/>
                    <a:ext cx="18"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Line 823"/>
                  <xdr:cNvSpPr>
                    <a:spLocks/>
                  </xdr:cNvSpPr>
                </xdr:nvSpPr>
                <xdr:spPr>
                  <a:xfrm>
                    <a:off x="998" y="990"/>
                    <a:ext cx="36" cy="3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Line 824"/>
                  <xdr:cNvSpPr>
                    <a:spLocks/>
                  </xdr:cNvSpPr>
                </xdr:nvSpPr>
                <xdr:spPr>
                  <a:xfrm>
                    <a:off x="1035" y="989"/>
                    <a:ext cx="36" cy="3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Line 825"/>
                  <xdr:cNvSpPr>
                    <a:spLocks/>
                  </xdr:cNvSpPr>
                </xdr:nvSpPr>
                <xdr:spPr>
                  <a:xfrm flipH="1">
                    <a:off x="960" y="989"/>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 name="Line 826"/>
                  <xdr:cNvSpPr>
                    <a:spLocks/>
                  </xdr:cNvSpPr>
                </xdr:nvSpPr>
                <xdr:spPr>
                  <a:xfrm flipH="1">
                    <a:off x="924" y="989"/>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 name="Line 827"/>
                  <xdr:cNvSpPr>
                    <a:spLocks/>
                  </xdr:cNvSpPr>
                </xdr:nvSpPr>
                <xdr:spPr>
                  <a:xfrm flipH="1">
                    <a:off x="887" y="989"/>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Line 828"/>
                  <xdr:cNvSpPr>
                    <a:spLocks/>
                  </xdr:cNvSpPr>
                </xdr:nvSpPr>
                <xdr:spPr>
                  <a:xfrm flipH="1">
                    <a:off x="1072" y="989"/>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Line 829"/>
                  <xdr:cNvSpPr>
                    <a:spLocks/>
                  </xdr:cNvSpPr>
                </xdr:nvSpPr>
                <xdr:spPr>
                  <a:xfrm flipH="1">
                    <a:off x="1108" y="990"/>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Line 830"/>
                  <xdr:cNvSpPr>
                    <a:spLocks/>
                  </xdr:cNvSpPr>
                </xdr:nvSpPr>
                <xdr:spPr>
                  <a:xfrm flipH="1">
                    <a:off x="1144" y="990"/>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 name="Line 831"/>
                  <xdr:cNvSpPr>
                    <a:spLocks/>
                  </xdr:cNvSpPr>
                </xdr:nvSpPr>
                <xdr:spPr>
                  <a:xfrm flipH="1">
                    <a:off x="1053" y="989"/>
                    <a:ext cx="19"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nvGrpSpPr>
              <xdr:cNvPr id="68" name="Group 832"/>
              <xdr:cNvGrpSpPr>
                <a:grpSpLocks/>
              </xdr:cNvGrpSpPr>
            </xdr:nvGrpSpPr>
            <xdr:grpSpPr>
              <a:xfrm>
                <a:off x="893" y="701"/>
                <a:ext cx="91" cy="32"/>
                <a:chOff x="1110" y="744"/>
                <a:chExt cx="90" cy="31"/>
              </a:xfrm>
              <a:solidFill>
                <a:srgbClr val="FFFFFF"/>
              </a:solidFill>
            </xdr:grpSpPr>
            <xdr:sp>
              <xdr:nvSpPr>
                <xdr:cNvPr id="69" name="Line 833"/>
                <xdr:cNvSpPr>
                  <a:spLocks/>
                </xdr:cNvSpPr>
              </xdr:nvSpPr>
              <xdr:spPr>
                <a:xfrm>
                  <a:off x="1110" y="761"/>
                  <a:ext cx="9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70" name="Group 834"/>
                <xdr:cNvGrpSpPr>
                  <a:grpSpLocks/>
                </xdr:cNvGrpSpPr>
              </xdr:nvGrpSpPr>
              <xdr:grpSpPr>
                <a:xfrm>
                  <a:off x="1166" y="744"/>
                  <a:ext cx="30" cy="31"/>
                  <a:chOff x="1019" y="745"/>
                  <a:chExt cx="30" cy="31"/>
                </a:xfrm>
                <a:solidFill>
                  <a:srgbClr val="FFFFFF"/>
                </a:solidFill>
              </xdr:grpSpPr>
              <xdr:sp>
                <xdr:nvSpPr>
                  <xdr:cNvPr id="71" name="AutoShape 835"/>
                  <xdr:cNvSpPr>
                    <a:spLocks noChangeAspect="1"/>
                  </xdr:cNvSpPr>
                </xdr:nvSpPr>
                <xdr:spPr>
                  <a:xfrm>
                    <a:off x="1026" y="745"/>
                    <a:ext cx="17" cy="17"/>
                  </a:xfrm>
                  <a:prstGeom prst="flowChartMerge">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72" name="Group 836"/>
                  <xdr:cNvGrpSpPr>
                    <a:grpSpLocks noChangeAspect="1"/>
                  </xdr:cNvGrpSpPr>
                </xdr:nvGrpSpPr>
                <xdr:grpSpPr>
                  <a:xfrm>
                    <a:off x="1019" y="767"/>
                    <a:ext cx="30" cy="9"/>
                    <a:chOff x="1014" y="898"/>
                    <a:chExt cx="38" cy="12"/>
                  </a:xfrm>
                  <a:solidFill>
                    <a:srgbClr val="FFFFFF"/>
                  </a:solidFill>
                </xdr:grpSpPr>
                <xdr:sp>
                  <xdr:nvSpPr>
                    <xdr:cNvPr id="73" name="Line 837"/>
                    <xdr:cNvSpPr>
                      <a:spLocks noChangeAspect="1"/>
                    </xdr:cNvSpPr>
                  </xdr:nvSpPr>
                  <xdr:spPr>
                    <a:xfrm>
                      <a:off x="1014" y="898"/>
                      <a:ext cx="3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 name="Line 838"/>
                    <xdr:cNvSpPr>
                      <a:spLocks noChangeAspect="1"/>
                    </xdr:cNvSpPr>
                  </xdr:nvSpPr>
                  <xdr:spPr>
                    <a:xfrm>
                      <a:off x="1022" y="904"/>
                      <a:ext cx="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 name="Line 839"/>
                    <xdr:cNvSpPr>
                      <a:spLocks noChangeAspect="1"/>
                    </xdr:cNvSpPr>
                  </xdr:nvSpPr>
                  <xdr:spPr>
                    <a:xfrm>
                      <a:off x="1029" y="910"/>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grpSp>
            <xdr:nvGrpSpPr>
              <xdr:cNvPr id="76" name="Group 840"/>
              <xdr:cNvGrpSpPr>
                <a:grpSpLocks/>
              </xdr:cNvGrpSpPr>
            </xdr:nvGrpSpPr>
            <xdr:grpSpPr>
              <a:xfrm>
                <a:off x="748" y="414"/>
                <a:ext cx="193" cy="382"/>
                <a:chOff x="1248" y="414"/>
                <a:chExt cx="193" cy="382"/>
              </a:xfrm>
              <a:solidFill>
                <a:srgbClr val="FFFFFF"/>
              </a:solidFill>
            </xdr:grpSpPr>
            <xdr:sp>
              <xdr:nvSpPr>
                <xdr:cNvPr id="77" name="Line 841"/>
                <xdr:cNvSpPr>
                  <a:spLocks/>
                </xdr:cNvSpPr>
              </xdr:nvSpPr>
              <xdr:spPr>
                <a:xfrm>
                  <a:off x="1248" y="720"/>
                  <a:ext cx="193"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 name="Line 842"/>
                <xdr:cNvSpPr>
                  <a:spLocks/>
                </xdr:cNvSpPr>
              </xdr:nvSpPr>
              <xdr:spPr>
                <a:xfrm>
                  <a:off x="1441" y="720"/>
                  <a:ext cx="0" cy="5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 name="Line 843"/>
                <xdr:cNvSpPr>
                  <a:spLocks/>
                </xdr:cNvSpPr>
              </xdr:nvSpPr>
              <xdr:spPr>
                <a:xfrm>
                  <a:off x="1307" y="436"/>
                  <a:ext cx="0" cy="284"/>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 name="Line 844"/>
                <xdr:cNvSpPr>
                  <a:spLocks/>
                </xdr:cNvSpPr>
              </xdr:nvSpPr>
              <xdr:spPr>
                <a:xfrm>
                  <a:off x="1248" y="720"/>
                  <a:ext cx="0" cy="5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 name="Line 845"/>
                <xdr:cNvSpPr>
                  <a:spLocks/>
                </xdr:cNvSpPr>
              </xdr:nvSpPr>
              <xdr:spPr>
                <a:xfrm>
                  <a:off x="1248" y="774"/>
                  <a:ext cx="193"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 name="Line 846"/>
                <xdr:cNvSpPr>
                  <a:spLocks/>
                </xdr:cNvSpPr>
              </xdr:nvSpPr>
              <xdr:spPr>
                <a:xfrm>
                  <a:off x="1381" y="436"/>
                  <a:ext cx="0" cy="284"/>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 name="Line 847"/>
                <xdr:cNvSpPr>
                  <a:spLocks/>
                </xdr:cNvSpPr>
              </xdr:nvSpPr>
              <xdr:spPr>
                <a:xfrm>
                  <a:off x="1307" y="494"/>
                  <a:ext cx="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 name="Line 848"/>
                <xdr:cNvSpPr>
                  <a:spLocks/>
                </xdr:cNvSpPr>
              </xdr:nvSpPr>
              <xdr:spPr>
                <a:xfrm>
                  <a:off x="1306" y="436"/>
                  <a:ext cx="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 name="Line 849"/>
                <xdr:cNvSpPr>
                  <a:spLocks/>
                </xdr:cNvSpPr>
              </xdr:nvSpPr>
              <xdr:spPr>
                <a:xfrm>
                  <a:off x="1307" y="464"/>
                  <a:ext cx="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 name="Line 850"/>
                <xdr:cNvSpPr>
                  <a:spLocks/>
                </xdr:cNvSpPr>
              </xdr:nvSpPr>
              <xdr:spPr>
                <a:xfrm>
                  <a:off x="1344" y="414"/>
                  <a:ext cx="0" cy="382"/>
                </a:xfrm>
                <a:prstGeom prst="line">
                  <a:avLst/>
                </a:prstGeom>
                <a:noFill/>
                <a:ln w="3175"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87" name="Group 851"/>
              <xdr:cNvGrpSpPr>
                <a:grpSpLocks/>
              </xdr:cNvGrpSpPr>
            </xdr:nvGrpSpPr>
            <xdr:grpSpPr>
              <a:xfrm>
                <a:off x="645" y="739"/>
                <a:ext cx="245" cy="77"/>
                <a:chOff x="645" y="739"/>
                <a:chExt cx="245" cy="77"/>
              </a:xfrm>
              <a:solidFill>
                <a:srgbClr val="FFFFFF"/>
              </a:solidFill>
            </xdr:grpSpPr>
            <xdr:sp>
              <xdr:nvSpPr>
                <xdr:cNvPr id="88" name="TextBox 852"/>
                <xdr:cNvSpPr txBox="1">
                  <a:spLocks noChangeArrowheads="1"/>
                </xdr:cNvSpPr>
              </xdr:nvSpPr>
              <xdr:spPr>
                <a:xfrm>
                  <a:off x="645" y="760"/>
                  <a:ext cx="147" cy="25"/>
                </a:xfrm>
                <a:prstGeom prst="rect">
                  <a:avLst/>
                </a:prstGeom>
                <a:noFill/>
                <a:ln w="9525" cmpd="sng">
                  <a:noFill/>
                </a:ln>
              </xdr:spPr>
              <xdr:txBody>
                <a:bodyPr vertOverflow="clip" wrap="square">
                  <a:spAutoFit/>
                </a:bodyPr>
                <a:p>
                  <a:pPr algn="ctr">
                    <a:defRPr/>
                  </a:pPr>
                  <a:r>
                    <a:rPr lang="en-US" cap="none" sz="1100" b="0" i="0" u="none" baseline="0">
                      <a:latin typeface="ＭＳ Ｐゴシック"/>
                      <a:ea typeface="ＭＳ Ｐゴシック"/>
                      <a:cs typeface="ＭＳ Ｐゴシック"/>
                    </a:rPr>
                    <a:t>フーチング底面作用力</a:t>
                  </a:r>
                </a:p>
              </xdr:txBody>
            </xdr:sp>
            <xdr:sp>
              <xdr:nvSpPr>
                <xdr:cNvPr id="89" name="AutoShape 853"/>
                <xdr:cNvSpPr>
                  <a:spLocks/>
                </xdr:cNvSpPr>
              </xdr:nvSpPr>
              <xdr:spPr>
                <a:xfrm>
                  <a:off x="815" y="739"/>
                  <a:ext cx="57" cy="46"/>
                </a:xfrm>
                <a:prstGeom prst="circular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 name="AutoShape 854"/>
                <xdr:cNvSpPr>
                  <a:spLocks/>
                </xdr:cNvSpPr>
              </xdr:nvSpPr>
              <xdr:spPr>
                <a:xfrm>
                  <a:off x="835" y="763"/>
                  <a:ext cx="18" cy="53"/>
                </a:xfrm>
                <a:prstGeom prst="down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 name="AutoShape 855"/>
                <xdr:cNvSpPr>
                  <a:spLocks/>
                </xdr:cNvSpPr>
              </xdr:nvSpPr>
              <xdr:spPr>
                <a:xfrm>
                  <a:off x="803" y="773"/>
                  <a:ext cx="87" cy="17"/>
                </a:xfrm>
                <a:prstGeom prst="right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790575</xdr:colOff>
      <xdr:row>12</xdr:row>
      <xdr:rowOff>85725</xdr:rowOff>
    </xdr:from>
    <xdr:to>
      <xdr:col>5</xdr:col>
      <xdr:colOff>571500</xdr:colOff>
      <xdr:row>14</xdr:row>
      <xdr:rowOff>85725</xdr:rowOff>
    </xdr:to>
    <xdr:grpSp>
      <xdr:nvGrpSpPr>
        <xdr:cNvPr id="1" name="Group 280"/>
        <xdr:cNvGrpSpPr>
          <a:grpSpLocks/>
        </xdr:cNvGrpSpPr>
      </xdr:nvGrpSpPr>
      <xdr:grpSpPr>
        <a:xfrm>
          <a:off x="3914775" y="2181225"/>
          <a:ext cx="590550" cy="342900"/>
          <a:chOff x="1764" y="230"/>
          <a:chExt cx="62" cy="36"/>
        </a:xfrm>
        <a:solidFill>
          <a:srgbClr val="FFFFFF"/>
        </a:solidFill>
      </xdr:grpSpPr>
      <xdr:sp>
        <xdr:nvSpPr>
          <xdr:cNvPr id="2" name="Rectangle 281"/>
          <xdr:cNvSpPr>
            <a:spLocks/>
          </xdr:cNvSpPr>
        </xdr:nvSpPr>
        <xdr:spPr>
          <a:xfrm>
            <a:off x="1764" y="250"/>
            <a:ext cx="62" cy="16"/>
          </a:xfrm>
          <a:prstGeom prst="rect">
            <a:avLst/>
          </a:prstGeom>
          <a:solidFill>
            <a:srgbClr val="FF0000"/>
          </a:solidFill>
          <a:ln w="6350" cmpd="sng">
            <a:solidFill>
              <a:srgbClr val="000000"/>
            </a:solidFill>
            <a:headEnd type="none"/>
            <a:tailEnd type="none"/>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sp>
        <xdr:nvSpPr>
          <xdr:cNvPr id="3" name="Rectangle 282"/>
          <xdr:cNvSpPr>
            <a:spLocks/>
          </xdr:cNvSpPr>
        </xdr:nvSpPr>
        <xdr:spPr>
          <a:xfrm>
            <a:off x="1764" y="230"/>
            <a:ext cx="62" cy="16"/>
          </a:xfrm>
          <a:prstGeom prst="rect">
            <a:avLst/>
          </a:prstGeom>
          <a:solidFill>
            <a:srgbClr val="FFFF00"/>
          </a:solidFill>
          <a:ln w="6350" cmpd="sng">
            <a:solidFill>
              <a:srgbClr val="000000"/>
            </a:solidFill>
            <a:headEnd type="none"/>
            <a:tailEnd type="none"/>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400050</xdr:colOff>
      <xdr:row>22</xdr:row>
      <xdr:rowOff>114300</xdr:rowOff>
    </xdr:from>
    <xdr:to>
      <xdr:col>28</xdr:col>
      <xdr:colOff>190500</xdr:colOff>
      <xdr:row>49</xdr:row>
      <xdr:rowOff>161925</xdr:rowOff>
    </xdr:to>
    <xdr:grpSp>
      <xdr:nvGrpSpPr>
        <xdr:cNvPr id="4" name="Group 380"/>
        <xdr:cNvGrpSpPr>
          <a:grpSpLocks/>
        </xdr:cNvGrpSpPr>
      </xdr:nvGrpSpPr>
      <xdr:grpSpPr>
        <a:xfrm>
          <a:off x="6305550" y="3962400"/>
          <a:ext cx="6753225" cy="4714875"/>
          <a:chOff x="662" y="416"/>
          <a:chExt cx="709" cy="495"/>
        </a:xfrm>
        <a:solidFill>
          <a:srgbClr val="FFFFFF"/>
        </a:solidFill>
      </xdr:grpSpPr>
      <xdr:grpSp>
        <xdr:nvGrpSpPr>
          <xdr:cNvPr id="5" name="Group 285"/>
          <xdr:cNvGrpSpPr>
            <a:grpSpLocks/>
          </xdr:cNvGrpSpPr>
        </xdr:nvGrpSpPr>
        <xdr:grpSpPr>
          <a:xfrm>
            <a:off x="662" y="420"/>
            <a:ext cx="413" cy="491"/>
            <a:chOff x="675" y="402"/>
            <a:chExt cx="413" cy="491"/>
          </a:xfrm>
          <a:solidFill>
            <a:srgbClr val="FFFFFF"/>
          </a:solidFill>
        </xdr:grpSpPr>
        <xdr:sp>
          <xdr:nvSpPr>
            <xdr:cNvPr id="6" name="TextBox 286"/>
            <xdr:cNvSpPr txBox="1">
              <a:spLocks noChangeArrowheads="1"/>
            </xdr:cNvSpPr>
          </xdr:nvSpPr>
          <xdr:spPr>
            <a:xfrm>
              <a:off x="804" y="402"/>
              <a:ext cx="155" cy="35"/>
            </a:xfrm>
            <a:prstGeom prst="rect">
              <a:avLst/>
            </a:prstGeom>
            <a:noFill/>
            <a:ln w="9525" cmpd="sng">
              <a:noFill/>
            </a:ln>
          </xdr:spPr>
          <xdr:txBody>
            <a:bodyPr vertOverflow="clip" wrap="square">
              <a:spAutoFit/>
            </a:bodyPr>
            <a:p>
              <a:pPr algn="l">
                <a:defRPr/>
              </a:pPr>
              <a:r>
                <a:rPr lang="en-US" cap="none" sz="1800" b="0" i="0" u="none" baseline="0">
                  <a:latin typeface="ＭＳ Ｐゴシック"/>
                  <a:ea typeface="ＭＳ Ｐゴシック"/>
                  <a:cs typeface="ＭＳ Ｐゴシック"/>
                </a:rPr>
                <a:t>橋軸直角方向</a:t>
              </a:r>
            </a:p>
          </xdr:txBody>
        </xdr:sp>
        <xdr:grpSp>
          <xdr:nvGrpSpPr>
            <xdr:cNvPr id="7" name="Group 287"/>
            <xdr:cNvGrpSpPr>
              <a:grpSpLocks/>
            </xdr:cNvGrpSpPr>
          </xdr:nvGrpSpPr>
          <xdr:grpSpPr>
            <a:xfrm>
              <a:off x="675" y="452"/>
              <a:ext cx="413" cy="441"/>
              <a:chOff x="244" y="375"/>
              <a:chExt cx="413" cy="441"/>
            </a:xfrm>
            <a:solidFill>
              <a:srgbClr val="FFFFFF"/>
            </a:solidFill>
          </xdr:grpSpPr>
          <xdr:sp>
            <xdr:nvSpPr>
              <xdr:cNvPr id="8" name="AutoShape 288"/>
              <xdr:cNvSpPr>
                <a:spLocks/>
              </xdr:cNvSpPr>
            </xdr:nvSpPr>
            <xdr:spPr>
              <a:xfrm>
                <a:off x="470" y="407"/>
                <a:ext cx="37" cy="28"/>
              </a:xfrm>
              <a:prstGeom prst="down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TextBox 289"/>
              <xdr:cNvSpPr txBox="1">
                <a:spLocks noChangeArrowheads="1"/>
              </xdr:cNvSpPr>
            </xdr:nvSpPr>
            <xdr:spPr>
              <a:xfrm>
                <a:off x="430" y="375"/>
                <a:ext cx="115" cy="26"/>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上部工反力</a:t>
                </a:r>
              </a:p>
            </xdr:txBody>
          </xdr:sp>
          <xdr:sp>
            <xdr:nvSpPr>
              <xdr:cNvPr id="10" name="TextBox 290"/>
              <xdr:cNvSpPr txBox="1">
                <a:spLocks noChangeArrowheads="1"/>
              </xdr:cNvSpPr>
            </xdr:nvSpPr>
            <xdr:spPr>
              <a:xfrm>
                <a:off x="256" y="789"/>
                <a:ext cx="146" cy="26"/>
              </a:xfrm>
              <a:prstGeom prst="rect">
                <a:avLst/>
              </a:prstGeom>
              <a:noFill/>
              <a:ln w="9525" cmpd="sng">
                <a:noFill/>
              </a:ln>
            </xdr:spPr>
            <xdr:txBody>
              <a:bodyPr vertOverflow="clip" wrap="square">
                <a:spAutoFit/>
              </a:bodyPr>
              <a:p>
                <a:pPr algn="ctr">
                  <a:defRPr/>
                </a:pPr>
                <a:r>
                  <a:rPr lang="en-US" cap="none" sz="1100" b="0" i="0" u="none" baseline="0">
                    <a:latin typeface="ＭＳ Ｐゴシック"/>
                    <a:ea typeface="ＭＳ Ｐゴシック"/>
                    <a:cs typeface="ＭＳ Ｐゴシック"/>
                  </a:rPr>
                  <a:t>フーチング底面作用力</a:t>
                </a:r>
              </a:p>
            </xdr:txBody>
          </xdr:sp>
          <xdr:sp>
            <xdr:nvSpPr>
              <xdr:cNvPr id="11" name="AutoShape 291"/>
              <xdr:cNvSpPr>
                <a:spLocks/>
              </xdr:cNvSpPr>
            </xdr:nvSpPr>
            <xdr:spPr>
              <a:xfrm>
                <a:off x="419" y="739"/>
                <a:ext cx="57" cy="46"/>
              </a:xfrm>
              <a:prstGeom prst="circular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AutoShape 292"/>
              <xdr:cNvSpPr>
                <a:spLocks/>
              </xdr:cNvSpPr>
            </xdr:nvSpPr>
            <xdr:spPr>
              <a:xfrm>
                <a:off x="439" y="763"/>
                <a:ext cx="18" cy="53"/>
              </a:xfrm>
              <a:prstGeom prst="down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AutoShape 293"/>
              <xdr:cNvSpPr>
                <a:spLocks/>
              </xdr:cNvSpPr>
            </xdr:nvSpPr>
            <xdr:spPr>
              <a:xfrm>
                <a:off x="407" y="773"/>
                <a:ext cx="87" cy="17"/>
              </a:xfrm>
              <a:prstGeom prst="right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14" name="Group 294"/>
              <xdr:cNvGrpSpPr>
                <a:grpSpLocks/>
              </xdr:cNvGrpSpPr>
            </xdr:nvGrpSpPr>
            <xdr:grpSpPr>
              <a:xfrm>
                <a:off x="256" y="689"/>
                <a:ext cx="114" cy="14"/>
                <a:chOff x="887" y="989"/>
                <a:chExt cx="294" cy="38"/>
              </a:xfrm>
              <a:solidFill>
                <a:srgbClr val="FFFFFF"/>
              </a:solidFill>
            </xdr:grpSpPr>
            <xdr:sp>
              <xdr:nvSpPr>
                <xdr:cNvPr id="15" name="Line 295"/>
                <xdr:cNvSpPr>
                  <a:spLocks/>
                </xdr:cNvSpPr>
              </xdr:nvSpPr>
              <xdr:spPr>
                <a:xfrm>
                  <a:off x="979" y="1008"/>
                  <a:ext cx="18"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296"/>
                <xdr:cNvSpPr>
                  <a:spLocks/>
                </xdr:cNvSpPr>
              </xdr:nvSpPr>
              <xdr:spPr>
                <a:xfrm>
                  <a:off x="998" y="990"/>
                  <a:ext cx="36" cy="3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297"/>
                <xdr:cNvSpPr>
                  <a:spLocks/>
                </xdr:cNvSpPr>
              </xdr:nvSpPr>
              <xdr:spPr>
                <a:xfrm>
                  <a:off x="1035" y="989"/>
                  <a:ext cx="36" cy="3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298"/>
                <xdr:cNvSpPr>
                  <a:spLocks/>
                </xdr:cNvSpPr>
              </xdr:nvSpPr>
              <xdr:spPr>
                <a:xfrm flipH="1">
                  <a:off x="960" y="989"/>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299"/>
                <xdr:cNvSpPr>
                  <a:spLocks/>
                </xdr:cNvSpPr>
              </xdr:nvSpPr>
              <xdr:spPr>
                <a:xfrm flipH="1">
                  <a:off x="924" y="989"/>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Line 300"/>
                <xdr:cNvSpPr>
                  <a:spLocks/>
                </xdr:cNvSpPr>
              </xdr:nvSpPr>
              <xdr:spPr>
                <a:xfrm flipH="1">
                  <a:off x="887" y="989"/>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301"/>
                <xdr:cNvSpPr>
                  <a:spLocks/>
                </xdr:cNvSpPr>
              </xdr:nvSpPr>
              <xdr:spPr>
                <a:xfrm flipH="1">
                  <a:off x="1072" y="989"/>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302"/>
                <xdr:cNvSpPr>
                  <a:spLocks/>
                </xdr:cNvSpPr>
              </xdr:nvSpPr>
              <xdr:spPr>
                <a:xfrm flipH="1">
                  <a:off x="1108" y="990"/>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303"/>
                <xdr:cNvSpPr>
                  <a:spLocks/>
                </xdr:cNvSpPr>
              </xdr:nvSpPr>
              <xdr:spPr>
                <a:xfrm flipH="1">
                  <a:off x="1144" y="990"/>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304"/>
                <xdr:cNvSpPr>
                  <a:spLocks/>
                </xdr:cNvSpPr>
              </xdr:nvSpPr>
              <xdr:spPr>
                <a:xfrm flipH="1">
                  <a:off x="1053" y="989"/>
                  <a:ext cx="19"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5" name="Line 305"/>
              <xdr:cNvSpPr>
                <a:spLocks/>
              </xdr:cNvSpPr>
            </xdr:nvSpPr>
            <xdr:spPr>
              <a:xfrm>
                <a:off x="244" y="688"/>
                <a:ext cx="413"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26" name="Group 306"/>
              <xdr:cNvGrpSpPr>
                <a:grpSpLocks/>
              </xdr:cNvGrpSpPr>
            </xdr:nvGrpSpPr>
            <xdr:grpSpPr>
              <a:xfrm>
                <a:off x="503" y="703"/>
                <a:ext cx="153" cy="32"/>
                <a:chOff x="922" y="745"/>
                <a:chExt cx="151" cy="31"/>
              </a:xfrm>
              <a:solidFill>
                <a:srgbClr val="FFFFFF"/>
              </a:solidFill>
            </xdr:grpSpPr>
            <xdr:sp>
              <xdr:nvSpPr>
                <xdr:cNvPr id="27" name="Line 307"/>
                <xdr:cNvSpPr>
                  <a:spLocks/>
                </xdr:cNvSpPr>
              </xdr:nvSpPr>
              <xdr:spPr>
                <a:xfrm>
                  <a:off x="922" y="761"/>
                  <a:ext cx="151"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28" name="Group 308"/>
                <xdr:cNvGrpSpPr>
                  <a:grpSpLocks/>
                </xdr:cNvGrpSpPr>
              </xdr:nvGrpSpPr>
              <xdr:grpSpPr>
                <a:xfrm>
                  <a:off x="1019" y="745"/>
                  <a:ext cx="30" cy="31"/>
                  <a:chOff x="1019" y="745"/>
                  <a:chExt cx="30" cy="31"/>
                </a:xfrm>
                <a:solidFill>
                  <a:srgbClr val="FFFFFF"/>
                </a:solidFill>
              </xdr:grpSpPr>
              <xdr:sp>
                <xdr:nvSpPr>
                  <xdr:cNvPr id="29" name="AutoShape 309"/>
                  <xdr:cNvSpPr>
                    <a:spLocks noChangeAspect="1"/>
                  </xdr:cNvSpPr>
                </xdr:nvSpPr>
                <xdr:spPr>
                  <a:xfrm>
                    <a:off x="1026" y="745"/>
                    <a:ext cx="17" cy="17"/>
                  </a:xfrm>
                  <a:prstGeom prst="flowChartMerge">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0" name="Group 310"/>
                  <xdr:cNvGrpSpPr>
                    <a:grpSpLocks noChangeAspect="1"/>
                  </xdr:cNvGrpSpPr>
                </xdr:nvGrpSpPr>
                <xdr:grpSpPr>
                  <a:xfrm>
                    <a:off x="1019" y="767"/>
                    <a:ext cx="30" cy="9"/>
                    <a:chOff x="1014" y="898"/>
                    <a:chExt cx="38" cy="12"/>
                  </a:xfrm>
                  <a:solidFill>
                    <a:srgbClr val="FFFFFF"/>
                  </a:solidFill>
                </xdr:grpSpPr>
                <xdr:sp>
                  <xdr:nvSpPr>
                    <xdr:cNvPr id="31" name="Line 311"/>
                    <xdr:cNvSpPr>
                      <a:spLocks noChangeAspect="1"/>
                    </xdr:cNvSpPr>
                  </xdr:nvSpPr>
                  <xdr:spPr>
                    <a:xfrm>
                      <a:off x="1014" y="898"/>
                      <a:ext cx="3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Line 312"/>
                    <xdr:cNvSpPr>
                      <a:spLocks noChangeAspect="1"/>
                    </xdr:cNvSpPr>
                  </xdr:nvSpPr>
                  <xdr:spPr>
                    <a:xfrm>
                      <a:off x="1022" y="904"/>
                      <a:ext cx="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Line 313"/>
                    <xdr:cNvSpPr>
                      <a:spLocks noChangeAspect="1"/>
                    </xdr:cNvSpPr>
                  </xdr:nvSpPr>
                  <xdr:spPr>
                    <a:xfrm>
                      <a:off x="1029" y="910"/>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sp>
            <xdr:nvSpPr>
              <xdr:cNvPr id="34" name="Line 314"/>
              <xdr:cNvSpPr>
                <a:spLocks/>
              </xdr:cNvSpPr>
            </xdr:nvSpPr>
            <xdr:spPr>
              <a:xfrm>
                <a:off x="299" y="436"/>
                <a:ext cx="297"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Line 315"/>
              <xdr:cNvSpPr>
                <a:spLocks/>
              </xdr:cNvSpPr>
            </xdr:nvSpPr>
            <xdr:spPr>
              <a:xfrm>
                <a:off x="373" y="494"/>
                <a:ext cx="0" cy="226"/>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Line 316"/>
              <xdr:cNvSpPr>
                <a:spLocks/>
              </xdr:cNvSpPr>
            </xdr:nvSpPr>
            <xdr:spPr>
              <a:xfrm>
                <a:off x="336" y="720"/>
                <a:ext cx="221"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Line 317"/>
              <xdr:cNvSpPr>
                <a:spLocks/>
              </xdr:cNvSpPr>
            </xdr:nvSpPr>
            <xdr:spPr>
              <a:xfrm>
                <a:off x="337" y="720"/>
                <a:ext cx="0" cy="5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Line 318"/>
              <xdr:cNvSpPr>
                <a:spLocks/>
              </xdr:cNvSpPr>
            </xdr:nvSpPr>
            <xdr:spPr>
              <a:xfrm>
                <a:off x="595" y="435"/>
                <a:ext cx="0" cy="29"/>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Line 319"/>
              <xdr:cNvSpPr>
                <a:spLocks/>
              </xdr:cNvSpPr>
            </xdr:nvSpPr>
            <xdr:spPr>
              <a:xfrm flipH="1">
                <a:off x="521" y="463"/>
                <a:ext cx="75" cy="31"/>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Line 320"/>
              <xdr:cNvSpPr>
                <a:spLocks/>
              </xdr:cNvSpPr>
            </xdr:nvSpPr>
            <xdr:spPr>
              <a:xfrm>
                <a:off x="448" y="412"/>
                <a:ext cx="0" cy="382"/>
              </a:xfrm>
              <a:prstGeom prst="line">
                <a:avLst/>
              </a:prstGeom>
              <a:noFill/>
              <a:ln w="3175"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AutoShape 321"/>
              <xdr:cNvSpPr>
                <a:spLocks/>
              </xdr:cNvSpPr>
            </xdr:nvSpPr>
            <xdr:spPr>
              <a:xfrm>
                <a:off x="322" y="406"/>
                <a:ext cx="19" cy="29"/>
              </a:xfrm>
              <a:prstGeom prst="down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AutoShape 322"/>
              <xdr:cNvSpPr>
                <a:spLocks/>
              </xdr:cNvSpPr>
            </xdr:nvSpPr>
            <xdr:spPr>
              <a:xfrm>
                <a:off x="400" y="406"/>
                <a:ext cx="19" cy="29"/>
              </a:xfrm>
              <a:prstGeom prst="down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AutoShape 323"/>
              <xdr:cNvSpPr>
                <a:spLocks/>
              </xdr:cNvSpPr>
            </xdr:nvSpPr>
            <xdr:spPr>
              <a:xfrm>
                <a:off x="547" y="407"/>
                <a:ext cx="37" cy="28"/>
              </a:xfrm>
              <a:prstGeom prst="down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Line 324"/>
              <xdr:cNvSpPr>
                <a:spLocks/>
              </xdr:cNvSpPr>
            </xdr:nvSpPr>
            <xdr:spPr>
              <a:xfrm>
                <a:off x="299" y="436"/>
                <a:ext cx="0" cy="29"/>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Line 325"/>
              <xdr:cNvSpPr>
                <a:spLocks/>
              </xdr:cNvSpPr>
            </xdr:nvSpPr>
            <xdr:spPr>
              <a:xfrm>
                <a:off x="299" y="463"/>
                <a:ext cx="75" cy="31"/>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Line 326"/>
              <xdr:cNvSpPr>
                <a:spLocks/>
              </xdr:cNvSpPr>
            </xdr:nvSpPr>
            <xdr:spPr>
              <a:xfrm>
                <a:off x="521" y="494"/>
                <a:ext cx="0" cy="226"/>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Line 327"/>
              <xdr:cNvSpPr>
                <a:spLocks/>
              </xdr:cNvSpPr>
            </xdr:nvSpPr>
            <xdr:spPr>
              <a:xfrm>
                <a:off x="557" y="720"/>
                <a:ext cx="0" cy="5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Line 328"/>
              <xdr:cNvSpPr>
                <a:spLocks/>
              </xdr:cNvSpPr>
            </xdr:nvSpPr>
            <xdr:spPr>
              <a:xfrm>
                <a:off x="337" y="774"/>
                <a:ext cx="221"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nvGrpSpPr>
          <xdr:cNvPr id="49" name="Group 379"/>
          <xdr:cNvGrpSpPr>
            <a:grpSpLocks/>
          </xdr:cNvGrpSpPr>
        </xdr:nvGrpSpPr>
        <xdr:grpSpPr>
          <a:xfrm>
            <a:off x="1032" y="416"/>
            <a:ext cx="339" cy="495"/>
            <a:chOff x="1032" y="416"/>
            <a:chExt cx="339" cy="495"/>
          </a:xfrm>
          <a:solidFill>
            <a:srgbClr val="FFFFFF"/>
          </a:solidFill>
        </xdr:grpSpPr>
        <xdr:sp>
          <xdr:nvSpPr>
            <xdr:cNvPr id="50" name="TextBox 330"/>
            <xdr:cNvSpPr txBox="1">
              <a:spLocks noChangeArrowheads="1"/>
            </xdr:cNvSpPr>
          </xdr:nvSpPr>
          <xdr:spPr>
            <a:xfrm>
              <a:off x="1178" y="416"/>
              <a:ext cx="110" cy="35"/>
            </a:xfrm>
            <a:prstGeom prst="rect">
              <a:avLst/>
            </a:prstGeom>
            <a:noFill/>
            <a:ln w="9525" cmpd="sng">
              <a:noFill/>
            </a:ln>
          </xdr:spPr>
          <xdr:txBody>
            <a:bodyPr vertOverflow="clip" wrap="square">
              <a:spAutoFit/>
            </a:bodyPr>
            <a:p>
              <a:pPr algn="l">
                <a:defRPr/>
              </a:pPr>
              <a:r>
                <a:rPr lang="en-US" cap="none" sz="1800" b="0" i="0" u="none" baseline="0">
                  <a:latin typeface="ＭＳ Ｐゴシック"/>
                  <a:ea typeface="ＭＳ Ｐゴシック"/>
                  <a:cs typeface="ＭＳ Ｐゴシック"/>
                </a:rPr>
                <a:t>橋軸方向</a:t>
              </a:r>
            </a:p>
          </xdr:txBody>
        </xdr:sp>
        <xdr:grpSp>
          <xdr:nvGrpSpPr>
            <xdr:cNvPr id="51" name="Group 331"/>
            <xdr:cNvGrpSpPr>
              <a:grpSpLocks/>
            </xdr:cNvGrpSpPr>
          </xdr:nvGrpSpPr>
          <xdr:grpSpPr>
            <a:xfrm>
              <a:off x="1032" y="470"/>
              <a:ext cx="339" cy="441"/>
              <a:chOff x="645" y="375"/>
              <a:chExt cx="339" cy="441"/>
            </a:xfrm>
            <a:solidFill>
              <a:srgbClr val="FFFFFF"/>
            </a:solidFill>
          </xdr:grpSpPr>
          <xdr:sp>
            <xdr:nvSpPr>
              <xdr:cNvPr id="52" name="AutoShape 332"/>
              <xdr:cNvSpPr>
                <a:spLocks/>
              </xdr:cNvSpPr>
            </xdr:nvSpPr>
            <xdr:spPr>
              <a:xfrm>
                <a:off x="820" y="405"/>
                <a:ext cx="18" cy="30"/>
              </a:xfrm>
              <a:prstGeom prst="down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TextBox 333"/>
              <xdr:cNvSpPr txBox="1">
                <a:spLocks noChangeArrowheads="1"/>
              </xdr:cNvSpPr>
            </xdr:nvSpPr>
            <xdr:spPr>
              <a:xfrm>
                <a:off x="788" y="375"/>
                <a:ext cx="116" cy="26"/>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上部工反力</a:t>
                </a:r>
              </a:p>
            </xdr:txBody>
          </xdr:sp>
          <xdr:sp>
            <xdr:nvSpPr>
              <xdr:cNvPr id="54" name="AutoShape 334"/>
              <xdr:cNvSpPr>
                <a:spLocks/>
              </xdr:cNvSpPr>
            </xdr:nvSpPr>
            <xdr:spPr>
              <a:xfrm>
                <a:off x="843" y="405"/>
                <a:ext cx="31" cy="30"/>
              </a:xfrm>
              <a:prstGeom prst="down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55" name="Group 335"/>
              <xdr:cNvGrpSpPr>
                <a:grpSpLocks/>
              </xdr:cNvGrpSpPr>
            </xdr:nvGrpSpPr>
            <xdr:grpSpPr>
              <a:xfrm>
                <a:off x="717" y="688"/>
                <a:ext cx="255" cy="14"/>
                <a:chOff x="718" y="599"/>
                <a:chExt cx="255" cy="14"/>
              </a:xfrm>
              <a:solidFill>
                <a:srgbClr val="FFFFFF"/>
              </a:solidFill>
            </xdr:grpSpPr>
            <xdr:sp>
              <xdr:nvSpPr>
                <xdr:cNvPr id="56" name="Line 336"/>
                <xdr:cNvSpPr>
                  <a:spLocks/>
                </xdr:cNvSpPr>
              </xdr:nvSpPr>
              <xdr:spPr>
                <a:xfrm>
                  <a:off x="718" y="599"/>
                  <a:ext cx="25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57" name="Group 337"/>
                <xdr:cNvGrpSpPr>
                  <a:grpSpLocks/>
                </xdr:cNvGrpSpPr>
              </xdr:nvGrpSpPr>
              <xdr:grpSpPr>
                <a:xfrm>
                  <a:off x="720" y="599"/>
                  <a:ext cx="114" cy="14"/>
                  <a:chOff x="887" y="989"/>
                  <a:chExt cx="294" cy="38"/>
                </a:xfrm>
                <a:solidFill>
                  <a:srgbClr val="FFFFFF"/>
                </a:solidFill>
              </xdr:grpSpPr>
              <xdr:sp>
                <xdr:nvSpPr>
                  <xdr:cNvPr id="58" name="Line 338"/>
                  <xdr:cNvSpPr>
                    <a:spLocks/>
                  </xdr:cNvSpPr>
                </xdr:nvSpPr>
                <xdr:spPr>
                  <a:xfrm>
                    <a:off x="979" y="1008"/>
                    <a:ext cx="18"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Line 339"/>
                  <xdr:cNvSpPr>
                    <a:spLocks/>
                  </xdr:cNvSpPr>
                </xdr:nvSpPr>
                <xdr:spPr>
                  <a:xfrm>
                    <a:off x="998" y="990"/>
                    <a:ext cx="36" cy="3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Line 340"/>
                  <xdr:cNvSpPr>
                    <a:spLocks/>
                  </xdr:cNvSpPr>
                </xdr:nvSpPr>
                <xdr:spPr>
                  <a:xfrm>
                    <a:off x="1035" y="989"/>
                    <a:ext cx="36" cy="3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Line 341"/>
                  <xdr:cNvSpPr>
                    <a:spLocks/>
                  </xdr:cNvSpPr>
                </xdr:nvSpPr>
                <xdr:spPr>
                  <a:xfrm flipH="1">
                    <a:off x="960" y="989"/>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 name="Line 342"/>
                  <xdr:cNvSpPr>
                    <a:spLocks/>
                  </xdr:cNvSpPr>
                </xdr:nvSpPr>
                <xdr:spPr>
                  <a:xfrm flipH="1">
                    <a:off x="924" y="989"/>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 name="Line 343"/>
                  <xdr:cNvSpPr>
                    <a:spLocks/>
                  </xdr:cNvSpPr>
                </xdr:nvSpPr>
                <xdr:spPr>
                  <a:xfrm flipH="1">
                    <a:off x="887" y="989"/>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Line 344"/>
                  <xdr:cNvSpPr>
                    <a:spLocks/>
                  </xdr:cNvSpPr>
                </xdr:nvSpPr>
                <xdr:spPr>
                  <a:xfrm flipH="1">
                    <a:off x="1072" y="989"/>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Line 345"/>
                  <xdr:cNvSpPr>
                    <a:spLocks/>
                  </xdr:cNvSpPr>
                </xdr:nvSpPr>
                <xdr:spPr>
                  <a:xfrm flipH="1">
                    <a:off x="1108" y="990"/>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Line 346"/>
                  <xdr:cNvSpPr>
                    <a:spLocks/>
                  </xdr:cNvSpPr>
                </xdr:nvSpPr>
                <xdr:spPr>
                  <a:xfrm flipH="1">
                    <a:off x="1144" y="990"/>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 name="Line 347"/>
                  <xdr:cNvSpPr>
                    <a:spLocks/>
                  </xdr:cNvSpPr>
                </xdr:nvSpPr>
                <xdr:spPr>
                  <a:xfrm flipH="1">
                    <a:off x="1053" y="989"/>
                    <a:ext cx="19"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nvGrpSpPr>
              <xdr:cNvPr id="68" name="Group 348"/>
              <xdr:cNvGrpSpPr>
                <a:grpSpLocks/>
              </xdr:cNvGrpSpPr>
            </xdr:nvGrpSpPr>
            <xdr:grpSpPr>
              <a:xfrm>
                <a:off x="893" y="701"/>
                <a:ext cx="91" cy="32"/>
                <a:chOff x="1110" y="744"/>
                <a:chExt cx="90" cy="31"/>
              </a:xfrm>
              <a:solidFill>
                <a:srgbClr val="FFFFFF"/>
              </a:solidFill>
            </xdr:grpSpPr>
            <xdr:sp>
              <xdr:nvSpPr>
                <xdr:cNvPr id="69" name="Line 349"/>
                <xdr:cNvSpPr>
                  <a:spLocks/>
                </xdr:cNvSpPr>
              </xdr:nvSpPr>
              <xdr:spPr>
                <a:xfrm>
                  <a:off x="1110" y="761"/>
                  <a:ext cx="9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70" name="Group 350"/>
                <xdr:cNvGrpSpPr>
                  <a:grpSpLocks/>
                </xdr:cNvGrpSpPr>
              </xdr:nvGrpSpPr>
              <xdr:grpSpPr>
                <a:xfrm>
                  <a:off x="1166" y="744"/>
                  <a:ext cx="30" cy="31"/>
                  <a:chOff x="1019" y="745"/>
                  <a:chExt cx="30" cy="31"/>
                </a:xfrm>
                <a:solidFill>
                  <a:srgbClr val="FFFFFF"/>
                </a:solidFill>
              </xdr:grpSpPr>
              <xdr:sp>
                <xdr:nvSpPr>
                  <xdr:cNvPr id="71" name="AutoShape 351"/>
                  <xdr:cNvSpPr>
                    <a:spLocks noChangeAspect="1"/>
                  </xdr:cNvSpPr>
                </xdr:nvSpPr>
                <xdr:spPr>
                  <a:xfrm>
                    <a:off x="1026" y="745"/>
                    <a:ext cx="17" cy="17"/>
                  </a:xfrm>
                  <a:prstGeom prst="flowChartMerge">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72" name="Group 352"/>
                  <xdr:cNvGrpSpPr>
                    <a:grpSpLocks noChangeAspect="1"/>
                  </xdr:cNvGrpSpPr>
                </xdr:nvGrpSpPr>
                <xdr:grpSpPr>
                  <a:xfrm>
                    <a:off x="1019" y="767"/>
                    <a:ext cx="30" cy="9"/>
                    <a:chOff x="1014" y="898"/>
                    <a:chExt cx="38" cy="12"/>
                  </a:xfrm>
                  <a:solidFill>
                    <a:srgbClr val="FFFFFF"/>
                  </a:solidFill>
                </xdr:grpSpPr>
                <xdr:sp>
                  <xdr:nvSpPr>
                    <xdr:cNvPr id="73" name="Line 353"/>
                    <xdr:cNvSpPr>
                      <a:spLocks noChangeAspect="1"/>
                    </xdr:cNvSpPr>
                  </xdr:nvSpPr>
                  <xdr:spPr>
                    <a:xfrm>
                      <a:off x="1014" y="898"/>
                      <a:ext cx="3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 name="Line 354"/>
                    <xdr:cNvSpPr>
                      <a:spLocks noChangeAspect="1"/>
                    </xdr:cNvSpPr>
                  </xdr:nvSpPr>
                  <xdr:spPr>
                    <a:xfrm>
                      <a:off x="1022" y="904"/>
                      <a:ext cx="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 name="Line 355"/>
                    <xdr:cNvSpPr>
                      <a:spLocks noChangeAspect="1"/>
                    </xdr:cNvSpPr>
                  </xdr:nvSpPr>
                  <xdr:spPr>
                    <a:xfrm>
                      <a:off x="1029" y="910"/>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grpSp>
            <xdr:nvGrpSpPr>
              <xdr:cNvPr id="76" name="Group 356"/>
              <xdr:cNvGrpSpPr>
                <a:grpSpLocks/>
              </xdr:cNvGrpSpPr>
            </xdr:nvGrpSpPr>
            <xdr:grpSpPr>
              <a:xfrm>
                <a:off x="748" y="414"/>
                <a:ext cx="193" cy="382"/>
                <a:chOff x="1248" y="414"/>
                <a:chExt cx="193" cy="382"/>
              </a:xfrm>
              <a:solidFill>
                <a:srgbClr val="FFFFFF"/>
              </a:solidFill>
            </xdr:grpSpPr>
            <xdr:sp>
              <xdr:nvSpPr>
                <xdr:cNvPr id="77" name="Line 357"/>
                <xdr:cNvSpPr>
                  <a:spLocks/>
                </xdr:cNvSpPr>
              </xdr:nvSpPr>
              <xdr:spPr>
                <a:xfrm>
                  <a:off x="1248" y="720"/>
                  <a:ext cx="193"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 name="Line 358"/>
                <xdr:cNvSpPr>
                  <a:spLocks/>
                </xdr:cNvSpPr>
              </xdr:nvSpPr>
              <xdr:spPr>
                <a:xfrm>
                  <a:off x="1441" y="720"/>
                  <a:ext cx="0" cy="5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 name="Line 359"/>
                <xdr:cNvSpPr>
                  <a:spLocks/>
                </xdr:cNvSpPr>
              </xdr:nvSpPr>
              <xdr:spPr>
                <a:xfrm>
                  <a:off x="1307" y="436"/>
                  <a:ext cx="0" cy="284"/>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 name="Line 360"/>
                <xdr:cNvSpPr>
                  <a:spLocks/>
                </xdr:cNvSpPr>
              </xdr:nvSpPr>
              <xdr:spPr>
                <a:xfrm>
                  <a:off x="1248" y="720"/>
                  <a:ext cx="0" cy="5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 name="Line 361"/>
                <xdr:cNvSpPr>
                  <a:spLocks/>
                </xdr:cNvSpPr>
              </xdr:nvSpPr>
              <xdr:spPr>
                <a:xfrm>
                  <a:off x="1248" y="774"/>
                  <a:ext cx="193"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 name="Line 362"/>
                <xdr:cNvSpPr>
                  <a:spLocks/>
                </xdr:cNvSpPr>
              </xdr:nvSpPr>
              <xdr:spPr>
                <a:xfrm>
                  <a:off x="1381" y="436"/>
                  <a:ext cx="0" cy="284"/>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 name="Line 363"/>
                <xdr:cNvSpPr>
                  <a:spLocks/>
                </xdr:cNvSpPr>
              </xdr:nvSpPr>
              <xdr:spPr>
                <a:xfrm>
                  <a:off x="1307" y="494"/>
                  <a:ext cx="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 name="Line 364"/>
                <xdr:cNvSpPr>
                  <a:spLocks/>
                </xdr:cNvSpPr>
              </xdr:nvSpPr>
              <xdr:spPr>
                <a:xfrm>
                  <a:off x="1306" y="436"/>
                  <a:ext cx="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 name="Line 365"/>
                <xdr:cNvSpPr>
                  <a:spLocks/>
                </xdr:cNvSpPr>
              </xdr:nvSpPr>
              <xdr:spPr>
                <a:xfrm>
                  <a:off x="1307" y="464"/>
                  <a:ext cx="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 name="Line 366"/>
                <xdr:cNvSpPr>
                  <a:spLocks/>
                </xdr:cNvSpPr>
              </xdr:nvSpPr>
              <xdr:spPr>
                <a:xfrm>
                  <a:off x="1344" y="414"/>
                  <a:ext cx="0" cy="382"/>
                </a:xfrm>
                <a:prstGeom prst="line">
                  <a:avLst/>
                </a:prstGeom>
                <a:noFill/>
                <a:ln w="3175"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87" name="Group 367"/>
              <xdr:cNvGrpSpPr>
                <a:grpSpLocks/>
              </xdr:cNvGrpSpPr>
            </xdr:nvGrpSpPr>
            <xdr:grpSpPr>
              <a:xfrm>
                <a:off x="645" y="739"/>
                <a:ext cx="245" cy="77"/>
                <a:chOff x="645" y="739"/>
                <a:chExt cx="245" cy="77"/>
              </a:xfrm>
              <a:solidFill>
                <a:srgbClr val="FFFFFF"/>
              </a:solidFill>
            </xdr:grpSpPr>
            <xdr:sp>
              <xdr:nvSpPr>
                <xdr:cNvPr id="88" name="TextBox 368"/>
                <xdr:cNvSpPr txBox="1">
                  <a:spLocks noChangeArrowheads="1"/>
                </xdr:cNvSpPr>
              </xdr:nvSpPr>
              <xdr:spPr>
                <a:xfrm>
                  <a:off x="645" y="789"/>
                  <a:ext cx="146" cy="26"/>
                </a:xfrm>
                <a:prstGeom prst="rect">
                  <a:avLst/>
                </a:prstGeom>
                <a:noFill/>
                <a:ln w="9525" cmpd="sng">
                  <a:noFill/>
                </a:ln>
              </xdr:spPr>
              <xdr:txBody>
                <a:bodyPr vertOverflow="clip" wrap="square">
                  <a:spAutoFit/>
                </a:bodyPr>
                <a:p>
                  <a:pPr algn="ctr">
                    <a:defRPr/>
                  </a:pPr>
                  <a:r>
                    <a:rPr lang="en-US" cap="none" sz="1100" b="0" i="0" u="none" baseline="0">
                      <a:latin typeface="ＭＳ Ｐゴシック"/>
                      <a:ea typeface="ＭＳ Ｐゴシック"/>
                      <a:cs typeface="ＭＳ Ｐゴシック"/>
                    </a:rPr>
                    <a:t>フーチング底面作用力</a:t>
                  </a:r>
                </a:p>
              </xdr:txBody>
            </xdr:sp>
            <xdr:sp>
              <xdr:nvSpPr>
                <xdr:cNvPr id="89" name="AutoShape 369"/>
                <xdr:cNvSpPr>
                  <a:spLocks/>
                </xdr:cNvSpPr>
              </xdr:nvSpPr>
              <xdr:spPr>
                <a:xfrm>
                  <a:off x="815" y="739"/>
                  <a:ext cx="57" cy="46"/>
                </a:xfrm>
                <a:prstGeom prst="circular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 name="AutoShape 370"/>
                <xdr:cNvSpPr>
                  <a:spLocks/>
                </xdr:cNvSpPr>
              </xdr:nvSpPr>
              <xdr:spPr>
                <a:xfrm>
                  <a:off x="835" y="763"/>
                  <a:ext cx="18" cy="53"/>
                </a:xfrm>
                <a:prstGeom prst="down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 name="AutoShape 371"/>
                <xdr:cNvSpPr>
                  <a:spLocks/>
                </xdr:cNvSpPr>
              </xdr:nvSpPr>
              <xdr:spPr>
                <a:xfrm>
                  <a:off x="803" y="773"/>
                  <a:ext cx="87" cy="17"/>
                </a:xfrm>
                <a:prstGeom prst="right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grpSp>
    <xdr:clientData/>
  </xdr:twoCellAnchor>
  <xdr:twoCellAnchor>
    <xdr:from>
      <xdr:col>9</xdr:col>
      <xdr:colOff>0</xdr:colOff>
      <xdr:row>75</xdr:row>
      <xdr:rowOff>161925</xdr:rowOff>
    </xdr:from>
    <xdr:to>
      <xdr:col>28</xdr:col>
      <xdr:colOff>285750</xdr:colOff>
      <xdr:row>80</xdr:row>
      <xdr:rowOff>133350</xdr:rowOff>
    </xdr:to>
    <xdr:sp>
      <xdr:nvSpPr>
        <xdr:cNvPr id="92" name="TextBox 381"/>
        <xdr:cNvSpPr txBox="1">
          <a:spLocks noChangeArrowheads="1"/>
        </xdr:cNvSpPr>
      </xdr:nvSpPr>
      <xdr:spPr>
        <a:xfrm>
          <a:off x="6486525" y="13173075"/>
          <a:ext cx="6667500" cy="847725"/>
        </a:xfrm>
        <a:prstGeom prst="rect">
          <a:avLst/>
        </a:prstGeom>
        <a:solidFill>
          <a:srgbClr val="FFCC99"/>
        </a:solidFill>
        <a:ln w="6350"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注）　地盤の液状化が生じる場合は、印刷範囲を追加して左記の⑬の表も出力すること。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41</xdr:row>
      <xdr:rowOff>171450</xdr:rowOff>
    </xdr:from>
    <xdr:to>
      <xdr:col>36</xdr:col>
      <xdr:colOff>142875</xdr:colOff>
      <xdr:row>43</xdr:row>
      <xdr:rowOff>0</xdr:rowOff>
    </xdr:to>
    <xdr:grpSp>
      <xdr:nvGrpSpPr>
        <xdr:cNvPr id="1" name="Group 62"/>
        <xdr:cNvGrpSpPr>
          <a:grpSpLocks/>
        </xdr:cNvGrpSpPr>
      </xdr:nvGrpSpPr>
      <xdr:grpSpPr>
        <a:xfrm>
          <a:off x="2057400" y="8267700"/>
          <a:ext cx="4610100" cy="228600"/>
          <a:chOff x="216" y="859"/>
          <a:chExt cx="484" cy="23"/>
        </a:xfrm>
        <a:solidFill>
          <a:srgbClr val="FFFFFF"/>
        </a:solidFill>
      </xdr:grpSpPr>
      <xdr:grpSp>
        <xdr:nvGrpSpPr>
          <xdr:cNvPr id="2" name="Group 57"/>
          <xdr:cNvGrpSpPr>
            <a:grpSpLocks/>
          </xdr:cNvGrpSpPr>
        </xdr:nvGrpSpPr>
        <xdr:grpSpPr>
          <a:xfrm>
            <a:off x="216" y="859"/>
            <a:ext cx="84" cy="23"/>
            <a:chOff x="216" y="858"/>
            <a:chExt cx="84" cy="23"/>
          </a:xfrm>
          <a:solidFill>
            <a:srgbClr val="FFFFFF"/>
          </a:solidFill>
        </xdr:grpSpPr>
      </xdr:grpSp>
      <xdr:grpSp>
        <xdr:nvGrpSpPr>
          <xdr:cNvPr id="5" name="Group 56"/>
          <xdr:cNvGrpSpPr>
            <a:grpSpLocks/>
          </xdr:cNvGrpSpPr>
        </xdr:nvGrpSpPr>
        <xdr:grpSpPr>
          <a:xfrm>
            <a:off x="310" y="859"/>
            <a:ext cx="84" cy="23"/>
            <a:chOff x="310" y="858"/>
            <a:chExt cx="84" cy="23"/>
          </a:xfrm>
          <a:solidFill>
            <a:srgbClr val="FFFFFF"/>
          </a:solidFill>
        </xdr:grpSpPr>
      </xdr:grpSp>
      <xdr:grpSp>
        <xdr:nvGrpSpPr>
          <xdr:cNvPr id="8" name="Group 59"/>
          <xdr:cNvGrpSpPr>
            <a:grpSpLocks/>
          </xdr:cNvGrpSpPr>
        </xdr:nvGrpSpPr>
        <xdr:grpSpPr>
          <a:xfrm>
            <a:off x="519" y="859"/>
            <a:ext cx="84" cy="23"/>
            <a:chOff x="519" y="858"/>
            <a:chExt cx="84" cy="23"/>
          </a:xfrm>
          <a:solidFill>
            <a:srgbClr val="FFFFFF"/>
          </a:solidFill>
        </xdr:grpSpPr>
      </xdr:grpSp>
      <xdr:grpSp>
        <xdr:nvGrpSpPr>
          <xdr:cNvPr id="11" name="Group 61"/>
          <xdr:cNvGrpSpPr>
            <a:grpSpLocks/>
          </xdr:cNvGrpSpPr>
        </xdr:nvGrpSpPr>
        <xdr:grpSpPr>
          <a:xfrm>
            <a:off x="616" y="859"/>
            <a:ext cx="84" cy="23"/>
            <a:chOff x="616" y="859"/>
            <a:chExt cx="84" cy="23"/>
          </a:xfrm>
          <a:solidFill>
            <a:srgbClr val="FFFFFF"/>
          </a:solidFill>
        </xdr:grpSpPr>
      </xdr:grp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38100</xdr:colOff>
      <xdr:row>8</xdr:row>
      <xdr:rowOff>28575</xdr:rowOff>
    </xdr:from>
    <xdr:to>
      <xdr:col>40</xdr:col>
      <xdr:colOff>57150</xdr:colOff>
      <xdr:row>56</xdr:row>
      <xdr:rowOff>57150</xdr:rowOff>
    </xdr:to>
    <xdr:sp>
      <xdr:nvSpPr>
        <xdr:cNvPr id="1" name="TextBox 12"/>
        <xdr:cNvSpPr txBox="1">
          <a:spLocks noChangeAspect="1" noChangeArrowheads="1"/>
        </xdr:cNvSpPr>
      </xdr:nvSpPr>
      <xdr:spPr>
        <a:xfrm>
          <a:off x="5867400" y="1333500"/>
          <a:ext cx="1047750" cy="8258175"/>
        </a:xfrm>
        <a:prstGeom prst="rect">
          <a:avLst/>
        </a:prstGeom>
        <a:noFill/>
        <a:ln w="9525" cmpd="sng">
          <a:noFill/>
        </a:ln>
      </xdr:spPr>
      <xdr:txBody>
        <a:bodyPr vertOverflow="clip" wrap="square" anchor="ctr" vert="vert270"/>
        <a:p>
          <a:pPr algn="ctr">
            <a:defRPr/>
          </a:pPr>
          <a:r>
            <a:rPr lang="en-US" cap="none" sz="1200" b="0" i="0" u="none" baseline="0">
              <a:latin typeface="ＭＳ Ｐゴシック"/>
              <a:ea typeface="ＭＳ Ｐゴシック"/>
              <a:cs typeface="ＭＳ Ｐゴシック"/>
            </a:rPr>
            <a:t>構造寸法図</a:t>
          </a:r>
          <a:r>
            <a:rPr lang="en-US" cap="none" sz="1100" b="0" i="0" u="none" baseline="0">
              <a:latin typeface="ＭＳ Ｐゴシック"/>
              <a:ea typeface="ＭＳ Ｐゴシック"/>
              <a:cs typeface="ＭＳ Ｐゴシック"/>
            </a:rPr>
            <a:t>
（　構造寸法図を添付する。　その図面上に、設計計算書で採用した形状諸元の確認チェックをマーキングする。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9525</xdr:colOff>
      <xdr:row>50</xdr:row>
      <xdr:rowOff>114300</xdr:rowOff>
    </xdr:from>
    <xdr:to>
      <xdr:col>41</xdr:col>
      <xdr:colOff>295275</xdr:colOff>
      <xdr:row>57</xdr:row>
      <xdr:rowOff>161925</xdr:rowOff>
    </xdr:to>
    <xdr:grpSp>
      <xdr:nvGrpSpPr>
        <xdr:cNvPr id="1" name="Group 42"/>
        <xdr:cNvGrpSpPr>
          <a:grpSpLocks/>
        </xdr:cNvGrpSpPr>
      </xdr:nvGrpSpPr>
      <xdr:grpSpPr>
        <a:xfrm>
          <a:off x="6724650" y="9124950"/>
          <a:ext cx="628650" cy="1247775"/>
          <a:chOff x="703" y="977"/>
          <a:chExt cx="66" cy="131"/>
        </a:xfrm>
        <a:solidFill>
          <a:srgbClr val="FFFFFF"/>
        </a:solidFill>
      </xdr:grpSpPr>
    </xdr:grpSp>
    <xdr:clientData/>
  </xdr:twoCellAnchor>
  <xdr:twoCellAnchor>
    <xdr:from>
      <xdr:col>0</xdr:col>
      <xdr:colOff>85725</xdr:colOff>
      <xdr:row>44</xdr:row>
      <xdr:rowOff>9525</xdr:rowOff>
    </xdr:from>
    <xdr:to>
      <xdr:col>40</xdr:col>
      <xdr:colOff>114300</xdr:colOff>
      <xdr:row>45</xdr:row>
      <xdr:rowOff>123825</xdr:rowOff>
    </xdr:to>
    <xdr:sp>
      <xdr:nvSpPr>
        <xdr:cNvPr id="5" name="TextBox 1"/>
        <xdr:cNvSpPr txBox="1">
          <a:spLocks noChangeArrowheads="1"/>
        </xdr:cNvSpPr>
      </xdr:nvSpPr>
      <xdr:spPr>
        <a:xfrm>
          <a:off x="85725" y="7981950"/>
          <a:ext cx="6915150" cy="285750"/>
        </a:xfrm>
        <a:prstGeom prst="rect">
          <a:avLst/>
        </a:prstGeom>
        <a:noFill/>
        <a:ln w="9525" cmpd="sng">
          <a:noFill/>
        </a:ln>
      </xdr:spPr>
      <xdr:txBody>
        <a:bodyPr vertOverflow="clip" wrap="square"/>
        <a:p>
          <a:pPr algn="l">
            <a:defRPr/>
          </a:pPr>
          <a:r>
            <a:rPr lang="en-US" cap="none" sz="1050" b="0" i="0" u="none" baseline="0">
              <a:latin typeface="ＭＳ Ｐゴシック"/>
              <a:ea typeface="ＭＳ Ｐゴシック"/>
              <a:cs typeface="ＭＳ Ｐゴシック"/>
            </a:rPr>
            <a:t> (　橋座部配筋図を添付する。　その図面上に設計計算で採用した断面諸元の確認チェックをマーキングする。　）</a:t>
          </a:r>
        </a:p>
      </xdr:txBody>
    </xdr:sp>
    <xdr:clientData/>
  </xdr:twoCellAnchor>
  <xdr:oneCellAnchor>
    <xdr:from>
      <xdr:col>1</xdr:col>
      <xdr:colOff>9525</xdr:colOff>
      <xdr:row>18</xdr:row>
      <xdr:rowOff>171450</xdr:rowOff>
    </xdr:from>
    <xdr:ext cx="990600" cy="219075"/>
    <xdr:sp>
      <xdr:nvSpPr>
        <xdr:cNvPr id="6" name="TextBox 21"/>
        <xdr:cNvSpPr txBox="1">
          <a:spLocks noChangeArrowheads="1"/>
        </xdr:cNvSpPr>
      </xdr:nvSpPr>
      <xdr:spPr>
        <a:xfrm>
          <a:off x="180975" y="3648075"/>
          <a:ext cx="990600" cy="219075"/>
        </a:xfrm>
        <a:prstGeom prst="rect">
          <a:avLst/>
        </a:prstGeom>
        <a:noFill/>
        <a:ln w="9525" cmpd="sng">
          <a:noFill/>
        </a:ln>
      </xdr:spPr>
      <xdr:txBody>
        <a:bodyPr vertOverflow="clip" wrap="square" anchor="ctr">
          <a:spAutoFit/>
        </a:bodyPr>
        <a:p>
          <a:pPr algn="l">
            <a:defRPr/>
          </a:pPr>
          <a:r>
            <a:rPr lang="en-US" cap="none" sz="1200" b="0" i="0" u="none" baseline="0">
              <a:latin typeface="ＭＳ Ｐゴシック"/>
              <a:ea typeface="ＭＳ Ｐゴシック"/>
              <a:cs typeface="ＭＳ Ｐゴシック"/>
            </a:rPr>
            <a:t>橋座部配筋図</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40</xdr:row>
      <xdr:rowOff>123825</xdr:rowOff>
    </xdr:from>
    <xdr:ext cx="5372100" cy="219075"/>
    <xdr:sp>
      <xdr:nvSpPr>
        <xdr:cNvPr id="1" name="TextBox 50"/>
        <xdr:cNvSpPr txBox="1">
          <a:spLocks noChangeArrowheads="1"/>
        </xdr:cNvSpPr>
      </xdr:nvSpPr>
      <xdr:spPr>
        <a:xfrm>
          <a:off x="171450" y="7277100"/>
          <a:ext cx="5372100" cy="219075"/>
        </a:xfrm>
        <a:prstGeom prst="rect">
          <a:avLst/>
        </a:prstGeom>
        <a:noFill/>
        <a:ln w="9525" cmpd="sng">
          <a:noFill/>
        </a:ln>
      </xdr:spPr>
      <xdr:txBody>
        <a:bodyPr vertOverflow="clip" wrap="square">
          <a:spAutoFit/>
        </a:bodyPr>
        <a:p>
          <a:pPr algn="l">
            <a:defRPr/>
          </a:pPr>
          <a:r>
            <a:rPr lang="en-US" cap="none" sz="1200" b="0" i="0" u="none" baseline="0">
              <a:latin typeface="ＭＳ ゴシック"/>
              <a:ea typeface="ＭＳ ゴシック"/>
              <a:cs typeface="ＭＳ ゴシック"/>
            </a:rPr>
            <a:t>梁側面図</a:t>
          </a:r>
          <a:r>
            <a:rPr lang="en-US" cap="none" sz="900" b="0" i="0" u="none" baseline="0">
              <a:latin typeface="ＭＳ ゴシック"/>
              <a:ea typeface="ＭＳ ゴシック"/>
              <a:cs typeface="ＭＳ ゴシック"/>
            </a:rPr>
            <a:t>；　添付した図面上に、設計計算書で使用した断面諸元の確認チェックをマーキングする。</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161925</xdr:colOff>
      <xdr:row>37</xdr:row>
      <xdr:rowOff>85725</xdr:rowOff>
    </xdr:from>
    <xdr:to>
      <xdr:col>42</xdr:col>
      <xdr:colOff>600075</xdr:colOff>
      <xdr:row>61</xdr:row>
      <xdr:rowOff>123825</xdr:rowOff>
    </xdr:to>
    <xdr:grpSp>
      <xdr:nvGrpSpPr>
        <xdr:cNvPr id="1" name="Group 39"/>
        <xdr:cNvGrpSpPr>
          <a:grpSpLocks/>
        </xdr:cNvGrpSpPr>
      </xdr:nvGrpSpPr>
      <xdr:grpSpPr>
        <a:xfrm>
          <a:off x="6677025" y="6381750"/>
          <a:ext cx="1123950" cy="4152900"/>
          <a:chOff x="701" y="671"/>
          <a:chExt cx="118" cy="436"/>
        </a:xfrm>
        <a:solidFill>
          <a:srgbClr val="FFFFFF"/>
        </a:solidFill>
      </xdr:grpSpPr>
    </xdr:grpSp>
    <xdr:clientData/>
  </xdr:twoCellAnchor>
  <xdr:oneCellAnchor>
    <xdr:from>
      <xdr:col>1</xdr:col>
      <xdr:colOff>0</xdr:colOff>
      <xdr:row>3</xdr:row>
      <xdr:rowOff>19050</xdr:rowOff>
    </xdr:from>
    <xdr:ext cx="5372100" cy="219075"/>
    <xdr:sp>
      <xdr:nvSpPr>
        <xdr:cNvPr id="8" name="TextBox 37"/>
        <xdr:cNvSpPr txBox="1">
          <a:spLocks noChangeArrowheads="1"/>
        </xdr:cNvSpPr>
      </xdr:nvSpPr>
      <xdr:spPr>
        <a:xfrm>
          <a:off x="171450" y="466725"/>
          <a:ext cx="5372100" cy="219075"/>
        </a:xfrm>
        <a:prstGeom prst="rect">
          <a:avLst/>
        </a:prstGeom>
        <a:noFill/>
        <a:ln w="9525" cmpd="sng">
          <a:noFill/>
        </a:ln>
      </xdr:spPr>
      <xdr:txBody>
        <a:bodyPr vertOverflow="clip" wrap="square">
          <a:spAutoFit/>
        </a:bodyPr>
        <a:p>
          <a:pPr algn="l">
            <a:defRPr/>
          </a:pPr>
          <a:r>
            <a:rPr lang="en-US" cap="none" sz="1200" b="0" i="0" u="none" baseline="0">
              <a:latin typeface="ＭＳ ゴシック"/>
              <a:ea typeface="ＭＳ ゴシック"/>
              <a:cs typeface="ＭＳ ゴシック"/>
            </a:rPr>
            <a:t>梁断面図</a:t>
          </a:r>
          <a:r>
            <a:rPr lang="en-US" cap="none" sz="900" b="0" i="0" u="none" baseline="0">
              <a:latin typeface="ＭＳ ゴシック"/>
              <a:ea typeface="ＭＳ ゴシック"/>
              <a:cs typeface="ＭＳ ゴシック"/>
            </a:rPr>
            <a:t>；　添付した図面上に、設計計算書で使用した断面諸元の確認チェックをマーキングする。</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76200</xdr:rowOff>
    </xdr:from>
    <xdr:to>
      <xdr:col>41</xdr:col>
      <xdr:colOff>266700</xdr:colOff>
      <xdr:row>4</xdr:row>
      <xdr:rowOff>85725</xdr:rowOff>
    </xdr:to>
    <xdr:grpSp>
      <xdr:nvGrpSpPr>
        <xdr:cNvPr id="1" name="Group 16"/>
        <xdr:cNvGrpSpPr>
          <a:grpSpLocks/>
        </xdr:cNvGrpSpPr>
      </xdr:nvGrpSpPr>
      <xdr:grpSpPr>
        <a:xfrm>
          <a:off x="76200" y="352425"/>
          <a:ext cx="7219950" cy="352425"/>
          <a:chOff x="8" y="87"/>
          <a:chExt cx="722" cy="37"/>
        </a:xfrm>
        <a:solidFill>
          <a:srgbClr val="FFFFFF"/>
        </a:solidFill>
      </xdr:grpSpPr>
      <xdr:sp>
        <xdr:nvSpPr>
          <xdr:cNvPr id="2" name="TextBox 14"/>
          <xdr:cNvSpPr txBox="1">
            <a:spLocks noChangeArrowheads="1"/>
          </xdr:cNvSpPr>
        </xdr:nvSpPr>
        <xdr:spPr>
          <a:xfrm>
            <a:off x="8" y="87"/>
            <a:ext cx="92" cy="34"/>
          </a:xfrm>
          <a:prstGeom prst="rect">
            <a:avLst/>
          </a:prstGeom>
          <a:noFill/>
          <a:ln w="9525" cmpd="sng">
            <a:noFill/>
          </a:ln>
        </xdr:spPr>
        <xdr:txBody>
          <a:bodyPr vertOverflow="clip" wrap="square" lIns="74295" tIns="8890" rIns="74295" bIns="8890" anchor="ctr"/>
          <a:p>
            <a:pPr algn="l">
              <a:defRPr/>
            </a:pPr>
            <a:r>
              <a:rPr lang="en-US" cap="none" sz="1200" b="0" i="0" u="none" baseline="0"/>
              <a:t>壁配筋図</a:t>
            </a:r>
          </a:p>
        </xdr:txBody>
      </xdr:sp>
      <xdr:sp>
        <xdr:nvSpPr>
          <xdr:cNvPr id="3" name="TextBox 15"/>
          <xdr:cNvSpPr txBox="1">
            <a:spLocks noChangeArrowheads="1"/>
          </xdr:cNvSpPr>
        </xdr:nvSpPr>
        <xdr:spPr>
          <a:xfrm>
            <a:off x="95" y="89"/>
            <a:ext cx="635" cy="35"/>
          </a:xfrm>
          <a:prstGeom prst="rect">
            <a:avLst/>
          </a:prstGeom>
          <a:noFill/>
          <a:ln w="6350"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　壁配筋図を添付する。添付した図面上に、設計計算書で使用した断面諸元の確認チェックをマーキングする。</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2</xdr:row>
      <xdr:rowOff>85725</xdr:rowOff>
    </xdr:from>
    <xdr:ext cx="1162050" cy="323850"/>
    <xdr:sp>
      <xdr:nvSpPr>
        <xdr:cNvPr id="1" name="TextBox 38"/>
        <xdr:cNvSpPr txBox="1">
          <a:spLocks noChangeArrowheads="1"/>
        </xdr:cNvSpPr>
      </xdr:nvSpPr>
      <xdr:spPr>
        <a:xfrm>
          <a:off x="76200" y="361950"/>
          <a:ext cx="1162050" cy="323850"/>
        </a:xfrm>
        <a:prstGeom prst="rect">
          <a:avLst/>
        </a:prstGeom>
        <a:noFill/>
        <a:ln w="9525" cmpd="sng">
          <a:noFill/>
        </a:ln>
      </xdr:spPr>
      <xdr:txBody>
        <a:bodyPr vertOverflow="clip" wrap="square" lIns="74295" tIns="8890" rIns="74295" bIns="8890" anchor="ctr"/>
        <a:p>
          <a:pPr algn="l">
            <a:defRPr/>
          </a:pPr>
          <a:r>
            <a:rPr lang="en-US" cap="none" sz="1200" b="0" i="0" u="none" baseline="0"/>
            <a:t>底版配筋図</a:t>
          </a:r>
        </a:p>
      </xdr:txBody>
    </xdr:sp>
    <xdr:clientData/>
  </xdr:oneCellAnchor>
  <xdr:oneCellAnchor>
    <xdr:from>
      <xdr:col>1</xdr:col>
      <xdr:colOff>0</xdr:colOff>
      <xdr:row>26</xdr:row>
      <xdr:rowOff>0</xdr:rowOff>
    </xdr:from>
    <xdr:ext cx="3305175" cy="657225"/>
    <xdr:sp>
      <xdr:nvSpPr>
        <xdr:cNvPr id="2" name="TextBox 39"/>
        <xdr:cNvSpPr txBox="1">
          <a:spLocks noChangeArrowheads="1"/>
        </xdr:cNvSpPr>
      </xdr:nvSpPr>
      <xdr:spPr>
        <a:xfrm>
          <a:off x="171450" y="4619625"/>
          <a:ext cx="3305175" cy="657225"/>
        </a:xfrm>
        <a:prstGeom prst="rect">
          <a:avLst/>
        </a:prstGeom>
        <a:noFill/>
        <a:ln w="6350" cmpd="sng">
          <a:noFill/>
        </a:ln>
      </xdr:spPr>
      <xdr:txBody>
        <a:bodyPr vertOverflow="clip" wrap="square"/>
        <a:p>
          <a:pPr algn="l">
            <a:defRPr/>
          </a:pPr>
          <a:r>
            <a:rPr lang="en-US" cap="none" sz="900" b="0" i="0" u="none" baseline="0">
              <a:latin typeface="ＭＳ Ｐゴシック"/>
              <a:ea typeface="ＭＳ Ｐゴシック"/>
              <a:cs typeface="ＭＳ Ｐゴシック"/>
            </a:rPr>
            <a:t>　底版配筋図を添付する。　添付した図面上に、設計計算書で使用した断面諸元の確認チェックをマーキングする。</a:t>
          </a:r>
        </a:p>
      </xdr:txBody>
    </xdr:sp>
    <xdr:clientData/>
  </xdr:oneCellAnchor>
  <xdr:twoCellAnchor>
    <xdr:from>
      <xdr:col>38</xdr:col>
      <xdr:colOff>123825</xdr:colOff>
      <xdr:row>33</xdr:row>
      <xdr:rowOff>142875</xdr:rowOff>
    </xdr:from>
    <xdr:to>
      <xdr:col>40</xdr:col>
      <xdr:colOff>85725</xdr:colOff>
      <xdr:row>57</xdr:row>
      <xdr:rowOff>57150</xdr:rowOff>
    </xdr:to>
    <xdr:grpSp>
      <xdr:nvGrpSpPr>
        <xdr:cNvPr id="3" name="Group 71"/>
        <xdr:cNvGrpSpPr>
          <a:grpSpLocks/>
        </xdr:cNvGrpSpPr>
      </xdr:nvGrpSpPr>
      <xdr:grpSpPr>
        <a:xfrm>
          <a:off x="6619875" y="6029325"/>
          <a:ext cx="304800" cy="4257675"/>
          <a:chOff x="695" y="642"/>
          <a:chExt cx="32" cy="447"/>
        </a:xfrm>
        <a:solidFill>
          <a:srgbClr val="FFFFFF"/>
        </a:solidFill>
      </xdr:grpSpPr>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628650</xdr:colOff>
      <xdr:row>88</xdr:row>
      <xdr:rowOff>28575</xdr:rowOff>
    </xdr:from>
    <xdr:to>
      <xdr:col>44</xdr:col>
      <xdr:colOff>152400</xdr:colOff>
      <xdr:row>88</xdr:row>
      <xdr:rowOff>161925</xdr:rowOff>
    </xdr:to>
    <xdr:sp>
      <xdr:nvSpPr>
        <xdr:cNvPr id="1" name="Polygon 3"/>
        <xdr:cNvSpPr>
          <a:spLocks noChangeAspect="1"/>
        </xdr:cNvSpPr>
      </xdr:nvSpPr>
      <xdr:spPr>
        <a:xfrm>
          <a:off x="9010650" y="15859125"/>
          <a:ext cx="209550" cy="133350"/>
        </a:xfrm>
        <a:custGeom>
          <a:pathLst>
            <a:path h="53" w="86">
              <a:moveTo>
                <a:pt x="0" y="23"/>
              </a:moveTo>
              <a:cubicBezTo>
                <a:pt x="4" y="26"/>
                <a:pt x="8" y="28"/>
                <a:pt x="12" y="31"/>
              </a:cubicBezTo>
              <a:cubicBezTo>
                <a:pt x="16" y="39"/>
                <a:pt x="24" y="44"/>
                <a:pt x="27" y="53"/>
              </a:cubicBezTo>
              <a:cubicBezTo>
                <a:pt x="38" y="37"/>
                <a:pt x="51" y="26"/>
                <a:pt x="67" y="15"/>
              </a:cubicBezTo>
              <a:cubicBezTo>
                <a:pt x="73" y="11"/>
                <a:pt x="84" y="4"/>
                <a:pt x="84" y="4"/>
              </a:cubicBezTo>
              <a:cubicBezTo>
                <a:pt x="85" y="0"/>
                <a:pt x="86" y="1"/>
                <a:pt x="81" y="1"/>
              </a:cubicBezTo>
            </a:path>
          </a:pathLst>
        </a:cu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314325</xdr:colOff>
      <xdr:row>91</xdr:row>
      <xdr:rowOff>104775</xdr:rowOff>
    </xdr:from>
    <xdr:to>
      <xdr:col>43</xdr:col>
      <xdr:colOff>523875</xdr:colOff>
      <xdr:row>92</xdr:row>
      <xdr:rowOff>66675</xdr:rowOff>
    </xdr:to>
    <xdr:sp>
      <xdr:nvSpPr>
        <xdr:cNvPr id="2" name="Polygon 21"/>
        <xdr:cNvSpPr>
          <a:spLocks noChangeAspect="1"/>
        </xdr:cNvSpPr>
      </xdr:nvSpPr>
      <xdr:spPr>
        <a:xfrm>
          <a:off x="8696325" y="16478250"/>
          <a:ext cx="209550" cy="142875"/>
        </a:xfrm>
        <a:custGeom>
          <a:pathLst>
            <a:path h="53" w="86">
              <a:moveTo>
                <a:pt x="0" y="23"/>
              </a:moveTo>
              <a:cubicBezTo>
                <a:pt x="4" y="26"/>
                <a:pt x="8" y="28"/>
                <a:pt x="12" y="31"/>
              </a:cubicBezTo>
              <a:cubicBezTo>
                <a:pt x="16" y="39"/>
                <a:pt x="24" y="44"/>
                <a:pt x="27" y="53"/>
              </a:cubicBezTo>
              <a:cubicBezTo>
                <a:pt x="38" y="37"/>
                <a:pt x="51" y="26"/>
                <a:pt x="67" y="15"/>
              </a:cubicBezTo>
              <a:cubicBezTo>
                <a:pt x="73" y="11"/>
                <a:pt x="84" y="4"/>
                <a:pt x="84" y="4"/>
              </a:cubicBezTo>
              <a:cubicBezTo>
                <a:pt x="85" y="0"/>
                <a:pt x="86" y="1"/>
                <a:pt x="81" y="1"/>
              </a:cubicBezTo>
            </a:path>
          </a:pathLst>
        </a:cu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314325</xdr:colOff>
      <xdr:row>93</xdr:row>
      <xdr:rowOff>104775</xdr:rowOff>
    </xdr:from>
    <xdr:to>
      <xdr:col>43</xdr:col>
      <xdr:colOff>523875</xdr:colOff>
      <xdr:row>94</xdr:row>
      <xdr:rowOff>66675</xdr:rowOff>
    </xdr:to>
    <xdr:sp>
      <xdr:nvSpPr>
        <xdr:cNvPr id="3" name="Polygon 22"/>
        <xdr:cNvSpPr>
          <a:spLocks noChangeAspect="1"/>
        </xdr:cNvSpPr>
      </xdr:nvSpPr>
      <xdr:spPr>
        <a:xfrm>
          <a:off x="8696325" y="16840200"/>
          <a:ext cx="209550" cy="142875"/>
        </a:xfrm>
        <a:custGeom>
          <a:pathLst>
            <a:path h="53" w="86">
              <a:moveTo>
                <a:pt x="0" y="23"/>
              </a:moveTo>
              <a:cubicBezTo>
                <a:pt x="4" y="26"/>
                <a:pt x="8" y="28"/>
                <a:pt x="12" y="31"/>
              </a:cubicBezTo>
              <a:cubicBezTo>
                <a:pt x="16" y="39"/>
                <a:pt x="24" y="44"/>
                <a:pt x="27" y="53"/>
              </a:cubicBezTo>
              <a:cubicBezTo>
                <a:pt x="38" y="37"/>
                <a:pt x="51" y="26"/>
                <a:pt x="67" y="15"/>
              </a:cubicBezTo>
              <a:cubicBezTo>
                <a:pt x="73" y="11"/>
                <a:pt x="84" y="4"/>
                <a:pt x="84" y="4"/>
              </a:cubicBezTo>
              <a:cubicBezTo>
                <a:pt x="85" y="0"/>
                <a:pt x="86" y="1"/>
                <a:pt x="81" y="1"/>
              </a:cubicBezTo>
            </a:path>
          </a:pathLst>
        </a:cu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161925</xdr:colOff>
      <xdr:row>91</xdr:row>
      <xdr:rowOff>104775</xdr:rowOff>
    </xdr:from>
    <xdr:to>
      <xdr:col>44</xdr:col>
      <xdr:colOff>371475</xdr:colOff>
      <xdr:row>92</xdr:row>
      <xdr:rowOff>66675</xdr:rowOff>
    </xdr:to>
    <xdr:sp>
      <xdr:nvSpPr>
        <xdr:cNvPr id="4" name="Polygon 23"/>
        <xdr:cNvSpPr>
          <a:spLocks noChangeAspect="1"/>
        </xdr:cNvSpPr>
      </xdr:nvSpPr>
      <xdr:spPr>
        <a:xfrm>
          <a:off x="9229725" y="16478250"/>
          <a:ext cx="209550" cy="142875"/>
        </a:xfrm>
        <a:custGeom>
          <a:pathLst>
            <a:path h="53" w="86">
              <a:moveTo>
                <a:pt x="0" y="23"/>
              </a:moveTo>
              <a:cubicBezTo>
                <a:pt x="4" y="26"/>
                <a:pt x="8" y="28"/>
                <a:pt x="12" y="31"/>
              </a:cubicBezTo>
              <a:cubicBezTo>
                <a:pt x="16" y="39"/>
                <a:pt x="24" y="44"/>
                <a:pt x="27" y="53"/>
              </a:cubicBezTo>
              <a:cubicBezTo>
                <a:pt x="38" y="37"/>
                <a:pt x="51" y="26"/>
                <a:pt x="67" y="15"/>
              </a:cubicBezTo>
              <a:cubicBezTo>
                <a:pt x="73" y="11"/>
                <a:pt x="84" y="4"/>
                <a:pt x="84" y="4"/>
              </a:cubicBezTo>
              <a:cubicBezTo>
                <a:pt x="85" y="0"/>
                <a:pt x="86" y="1"/>
                <a:pt x="81" y="1"/>
              </a:cubicBezTo>
            </a:path>
          </a:pathLst>
        </a:cu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123825</xdr:colOff>
      <xdr:row>7</xdr:row>
      <xdr:rowOff>152400</xdr:rowOff>
    </xdr:from>
    <xdr:to>
      <xdr:col>40</xdr:col>
      <xdr:colOff>85725</xdr:colOff>
      <xdr:row>15</xdr:row>
      <xdr:rowOff>28575</xdr:rowOff>
    </xdr:to>
    <xdr:grpSp>
      <xdr:nvGrpSpPr>
        <xdr:cNvPr id="5" name="Group 50"/>
        <xdr:cNvGrpSpPr>
          <a:grpSpLocks/>
        </xdr:cNvGrpSpPr>
      </xdr:nvGrpSpPr>
      <xdr:grpSpPr>
        <a:xfrm>
          <a:off x="6619875" y="1333500"/>
          <a:ext cx="304800" cy="1323975"/>
          <a:chOff x="695" y="149"/>
          <a:chExt cx="32" cy="139"/>
        </a:xfrm>
        <a:solidFill>
          <a:srgbClr val="FFFFFF"/>
        </a:solidFill>
      </xdr:grpSpPr>
    </xdr:grpSp>
    <xdr:clientData/>
  </xdr:twoCellAnchor>
  <xdr:twoCellAnchor>
    <xdr:from>
      <xdr:col>38</xdr:col>
      <xdr:colOff>123825</xdr:colOff>
      <xdr:row>23</xdr:row>
      <xdr:rowOff>47625</xdr:rowOff>
    </xdr:from>
    <xdr:to>
      <xdr:col>40</xdr:col>
      <xdr:colOff>85725</xdr:colOff>
      <xdr:row>30</xdr:row>
      <xdr:rowOff>85725</xdr:rowOff>
    </xdr:to>
    <xdr:grpSp>
      <xdr:nvGrpSpPr>
        <xdr:cNvPr id="8" name="Group 49"/>
        <xdr:cNvGrpSpPr>
          <a:grpSpLocks/>
        </xdr:cNvGrpSpPr>
      </xdr:nvGrpSpPr>
      <xdr:grpSpPr>
        <a:xfrm>
          <a:off x="6619875" y="4124325"/>
          <a:ext cx="304800" cy="1304925"/>
          <a:chOff x="695" y="442"/>
          <a:chExt cx="32" cy="137"/>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8.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9.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7.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K56"/>
  <sheetViews>
    <sheetView showZeros="0" view="pageBreakPreview" zoomScaleSheetLayoutView="100" workbookViewId="0" topLeftCell="A1">
      <selection activeCell="A46" sqref="A46"/>
    </sheetView>
  </sheetViews>
  <sheetFormatPr defaultColWidth="9.00390625" defaultRowHeight="13.5"/>
  <sheetData>
    <row r="1" spans="1:11" ht="13.5">
      <c r="A1" s="4"/>
      <c r="B1" s="4"/>
      <c r="C1" s="4"/>
      <c r="D1" s="4"/>
      <c r="E1" s="4"/>
      <c r="F1" s="4"/>
      <c r="G1" s="4"/>
      <c r="H1" s="4"/>
      <c r="I1" s="4"/>
      <c r="J1" s="4"/>
      <c r="K1" s="4"/>
    </row>
    <row r="2" spans="1:11" ht="13.5">
      <c r="A2" s="4"/>
      <c r="B2" s="4"/>
      <c r="C2" s="4"/>
      <c r="D2" s="4"/>
      <c r="E2" s="4"/>
      <c r="F2" s="4"/>
      <c r="G2" s="4"/>
      <c r="H2" s="4"/>
      <c r="I2" s="4"/>
      <c r="J2" s="4"/>
      <c r="K2" s="4"/>
    </row>
    <row r="3" spans="1:11" ht="13.5">
      <c r="A3" s="4"/>
      <c r="B3" s="4"/>
      <c r="C3" s="4"/>
      <c r="D3" s="4"/>
      <c r="E3" s="4"/>
      <c r="F3" s="4"/>
      <c r="G3" s="4"/>
      <c r="H3" s="4"/>
      <c r="I3" s="4"/>
      <c r="J3" s="4"/>
      <c r="K3" s="4"/>
    </row>
    <row r="4" spans="1:11" ht="13.5">
      <c r="A4" s="4"/>
      <c r="B4" s="4"/>
      <c r="C4" s="4"/>
      <c r="D4" s="4"/>
      <c r="E4" s="4"/>
      <c r="F4" s="4"/>
      <c r="G4" s="4"/>
      <c r="H4" s="4"/>
      <c r="I4" s="4"/>
      <c r="J4" s="4"/>
      <c r="K4" s="4"/>
    </row>
    <row r="5" spans="1:11" ht="13.5">
      <c r="A5" s="4"/>
      <c r="B5" s="4"/>
      <c r="C5" s="4"/>
      <c r="D5" s="4"/>
      <c r="E5" s="4"/>
      <c r="F5" s="4"/>
      <c r="G5" s="4"/>
      <c r="H5" s="4"/>
      <c r="I5" s="4"/>
      <c r="J5" s="4"/>
      <c r="K5" s="4"/>
    </row>
    <row r="6" spans="1:11" ht="13.5">
      <c r="A6" s="4"/>
      <c r="B6" s="4"/>
      <c r="C6" s="4"/>
      <c r="D6" s="4"/>
      <c r="E6" s="4"/>
      <c r="F6" s="4"/>
      <c r="G6" s="4"/>
      <c r="H6" s="4"/>
      <c r="I6" s="4"/>
      <c r="J6" s="4"/>
      <c r="K6" s="4"/>
    </row>
    <row r="7" spans="1:11" ht="28.5">
      <c r="A7" s="567" t="s">
        <v>194</v>
      </c>
      <c r="B7" s="568"/>
      <c r="C7" s="568"/>
      <c r="D7" s="568"/>
      <c r="E7" s="568"/>
      <c r="F7" s="568"/>
      <c r="G7" s="568"/>
      <c r="H7" s="568"/>
      <c r="I7" s="568"/>
      <c r="J7" s="568"/>
      <c r="K7" s="568"/>
    </row>
    <row r="8" spans="1:11" ht="13.5">
      <c r="A8" s="4"/>
      <c r="B8" s="4"/>
      <c r="C8" s="4"/>
      <c r="D8" s="4"/>
      <c r="E8" s="4"/>
      <c r="F8" s="4"/>
      <c r="G8" s="4"/>
      <c r="H8" s="4"/>
      <c r="I8" s="4"/>
      <c r="J8" s="4"/>
      <c r="K8" s="4"/>
    </row>
    <row r="9" spans="1:11" ht="13.5">
      <c r="A9" s="4"/>
      <c r="B9" s="4"/>
      <c r="C9" s="4"/>
      <c r="D9" s="4"/>
      <c r="E9" s="4"/>
      <c r="F9" s="4"/>
      <c r="G9" s="4"/>
      <c r="H9" s="4"/>
      <c r="I9" s="4"/>
      <c r="J9" s="4"/>
      <c r="K9" s="4"/>
    </row>
    <row r="10" spans="1:11" ht="13.5">
      <c r="A10" s="2"/>
      <c r="B10" s="2"/>
      <c r="C10" s="2"/>
      <c r="D10" s="2"/>
      <c r="E10" s="2"/>
      <c r="F10" s="2"/>
      <c r="G10" s="2"/>
      <c r="H10" s="2"/>
      <c r="I10" s="2"/>
      <c r="J10" s="2"/>
      <c r="K10" s="2"/>
    </row>
    <row r="11" spans="1:11" ht="13.5">
      <c r="A11" s="3"/>
      <c r="B11" s="3"/>
      <c r="C11" s="3"/>
      <c r="D11" s="3"/>
      <c r="E11" s="3"/>
      <c r="F11" s="3"/>
      <c r="G11" s="3"/>
      <c r="H11" s="3"/>
      <c r="I11" s="3"/>
      <c r="J11" s="3"/>
      <c r="K11" s="3"/>
    </row>
    <row r="12" spans="1:11" s="1" customFormat="1" ht="39" customHeight="1">
      <c r="A12" s="571" t="s">
        <v>195</v>
      </c>
      <c r="B12" s="568"/>
      <c r="C12" s="568"/>
      <c r="D12" s="568"/>
      <c r="E12" s="568"/>
      <c r="F12" s="568"/>
      <c r="G12" s="568"/>
      <c r="H12" s="568"/>
      <c r="I12" s="568"/>
      <c r="J12" s="568"/>
      <c r="K12" s="568"/>
    </row>
    <row r="13" spans="1:11" ht="13.5">
      <c r="A13" s="3"/>
      <c r="B13" s="3"/>
      <c r="C13" s="3"/>
      <c r="D13" s="3"/>
      <c r="E13" s="3"/>
      <c r="F13" s="3"/>
      <c r="G13" s="3"/>
      <c r="H13" s="3"/>
      <c r="I13" s="3"/>
      <c r="J13" s="3"/>
      <c r="K13" s="3"/>
    </row>
    <row r="14" spans="1:11" ht="13.5">
      <c r="A14" s="2"/>
      <c r="B14" s="2"/>
      <c r="C14" s="2"/>
      <c r="D14" s="2"/>
      <c r="E14" s="2"/>
      <c r="F14" s="2"/>
      <c r="G14" s="2"/>
      <c r="H14" s="2"/>
      <c r="I14" s="2"/>
      <c r="J14" s="2"/>
      <c r="K14" s="2"/>
    </row>
    <row r="15" spans="1:11" ht="13.5">
      <c r="A15" s="4"/>
      <c r="B15" s="4"/>
      <c r="C15" s="4"/>
      <c r="D15" s="4"/>
      <c r="E15" s="4"/>
      <c r="F15" s="4"/>
      <c r="G15" s="4"/>
      <c r="H15" s="4"/>
      <c r="I15" s="4"/>
      <c r="J15" s="4"/>
      <c r="K15" s="4"/>
    </row>
    <row r="16" spans="1:11" ht="13.5">
      <c r="A16" s="4"/>
      <c r="B16" s="4"/>
      <c r="C16" s="4"/>
      <c r="D16" s="4"/>
      <c r="E16" s="4"/>
      <c r="F16" s="4"/>
      <c r="G16" s="4"/>
      <c r="H16" s="4"/>
      <c r="I16" s="4"/>
      <c r="J16" s="4"/>
      <c r="K16" s="4"/>
    </row>
    <row r="17" spans="1:11" ht="13.5">
      <c r="A17" s="4"/>
      <c r="B17" s="4"/>
      <c r="C17" s="4"/>
      <c r="D17" s="4"/>
      <c r="E17" s="4"/>
      <c r="F17" s="4"/>
      <c r="G17" s="4"/>
      <c r="H17" s="4"/>
      <c r="I17" s="4"/>
      <c r="J17" s="4"/>
      <c r="K17" s="4"/>
    </row>
    <row r="18" spans="1:11" ht="13.5">
      <c r="A18" s="4"/>
      <c r="B18" s="4"/>
      <c r="C18" s="4"/>
      <c r="D18" s="4"/>
      <c r="E18" s="4"/>
      <c r="F18" s="4"/>
      <c r="G18" s="4"/>
      <c r="H18" s="4"/>
      <c r="I18" s="4"/>
      <c r="J18" s="4"/>
      <c r="K18" s="4"/>
    </row>
    <row r="19" spans="1:11" ht="13.5">
      <c r="A19" s="4"/>
      <c r="B19" s="4"/>
      <c r="C19" s="4"/>
      <c r="D19" s="4"/>
      <c r="E19" s="4"/>
      <c r="F19" s="4"/>
      <c r="G19" s="4"/>
      <c r="H19" s="4"/>
      <c r="I19" s="4"/>
      <c r="J19" s="4"/>
      <c r="K19" s="4"/>
    </row>
    <row r="20" spans="1:11" ht="13.5">
      <c r="A20" s="4"/>
      <c r="B20" s="4"/>
      <c r="C20" s="4"/>
      <c r="D20" s="4"/>
      <c r="E20" s="4"/>
      <c r="F20" s="4"/>
      <c r="G20" s="4"/>
      <c r="H20" s="4"/>
      <c r="I20" s="4"/>
      <c r="J20" s="4"/>
      <c r="K20" s="4"/>
    </row>
    <row r="21" spans="1:11" ht="21">
      <c r="A21" s="4"/>
      <c r="B21" s="4"/>
      <c r="C21" s="4"/>
      <c r="D21" s="4"/>
      <c r="E21" s="5"/>
      <c r="F21" s="4"/>
      <c r="G21" s="4"/>
      <c r="H21" s="4"/>
      <c r="I21" s="4"/>
      <c r="J21" s="4"/>
      <c r="K21" s="4"/>
    </row>
    <row r="22" spans="1:11" ht="21">
      <c r="A22" s="4"/>
      <c r="B22" s="4"/>
      <c r="C22" s="4"/>
      <c r="D22" s="4"/>
      <c r="E22" s="5"/>
      <c r="F22" s="4"/>
      <c r="G22" s="4"/>
      <c r="H22" s="4"/>
      <c r="I22" s="4"/>
      <c r="J22" s="4"/>
      <c r="K22" s="4"/>
    </row>
    <row r="23" spans="1:11" ht="21" customHeight="1">
      <c r="A23" s="569" t="s">
        <v>272</v>
      </c>
      <c r="B23" s="569"/>
      <c r="C23" s="569"/>
      <c r="D23" s="569"/>
      <c r="E23" s="569"/>
      <c r="F23" s="569"/>
      <c r="G23" s="569"/>
      <c r="H23" s="569"/>
      <c r="I23" s="569"/>
      <c r="J23" s="569"/>
      <c r="K23" s="569"/>
    </row>
    <row r="24" spans="1:11" ht="21">
      <c r="A24" s="4"/>
      <c r="B24" s="4"/>
      <c r="C24" s="4"/>
      <c r="D24" s="4"/>
      <c r="E24" s="5"/>
      <c r="F24" s="4"/>
      <c r="G24" s="4"/>
      <c r="H24" s="4"/>
      <c r="I24" s="4"/>
      <c r="J24" s="4"/>
      <c r="K24" s="4"/>
    </row>
    <row r="25" spans="1:11" ht="21">
      <c r="A25" s="4"/>
      <c r="B25" s="4"/>
      <c r="C25" s="4"/>
      <c r="D25" s="4"/>
      <c r="E25" s="5"/>
      <c r="F25" s="4"/>
      <c r="G25" s="4"/>
      <c r="H25" s="4"/>
      <c r="I25" s="4"/>
      <c r="J25" s="4"/>
      <c r="K25" s="4"/>
    </row>
    <row r="26" spans="1:11" ht="21">
      <c r="A26" s="4"/>
      <c r="B26" s="4"/>
      <c r="C26" s="4"/>
      <c r="D26" s="4"/>
      <c r="E26" s="5"/>
      <c r="F26" s="4"/>
      <c r="G26" s="4"/>
      <c r="H26" s="4"/>
      <c r="I26" s="4"/>
      <c r="J26" s="4"/>
      <c r="K26" s="4"/>
    </row>
    <row r="27" spans="1:11" ht="21">
      <c r="A27" s="4"/>
      <c r="B27" s="4"/>
      <c r="C27" s="4"/>
      <c r="D27" s="4"/>
      <c r="E27" s="5"/>
      <c r="F27" s="4"/>
      <c r="G27" s="4"/>
      <c r="H27" s="4"/>
      <c r="I27" s="4"/>
      <c r="J27" s="4"/>
      <c r="K27" s="4"/>
    </row>
    <row r="28" spans="1:11" ht="13.5">
      <c r="A28" s="4"/>
      <c r="B28" s="4"/>
      <c r="C28" s="4"/>
      <c r="D28" s="4"/>
      <c r="E28" s="4"/>
      <c r="F28" s="4"/>
      <c r="G28" s="4"/>
      <c r="H28" s="4"/>
      <c r="I28" s="4"/>
      <c r="J28" s="4"/>
      <c r="K28" s="4"/>
    </row>
    <row r="29" spans="1:11" ht="13.5">
      <c r="A29" s="4"/>
      <c r="B29" s="4"/>
      <c r="C29" s="4"/>
      <c r="D29" s="4"/>
      <c r="E29" s="4"/>
      <c r="F29" s="4"/>
      <c r="G29" s="4"/>
      <c r="H29" s="4"/>
      <c r="I29" s="4"/>
      <c r="J29" s="4"/>
      <c r="K29" s="4"/>
    </row>
    <row r="30" spans="1:11" ht="13.5">
      <c r="A30" s="4"/>
      <c r="B30" s="4"/>
      <c r="C30" s="4"/>
      <c r="D30" s="4"/>
      <c r="E30" s="4"/>
      <c r="F30" s="4"/>
      <c r="G30" s="8"/>
      <c r="H30" s="8"/>
      <c r="I30" s="8"/>
      <c r="J30" s="4"/>
      <c r="K30" s="4"/>
    </row>
    <row r="31" spans="1:11" ht="13.5">
      <c r="A31" s="4"/>
      <c r="B31" s="4"/>
      <c r="C31" s="4"/>
      <c r="D31" s="4"/>
      <c r="E31" s="4"/>
      <c r="F31" s="4"/>
      <c r="G31" s="8"/>
      <c r="H31" s="8"/>
      <c r="I31" s="8"/>
      <c r="J31" s="4"/>
      <c r="K31" s="4"/>
    </row>
    <row r="32" spans="1:11" ht="13.5">
      <c r="A32" s="4"/>
      <c r="B32" s="4"/>
      <c r="C32" s="4"/>
      <c r="D32" s="4"/>
      <c r="E32" s="4"/>
      <c r="F32" s="4"/>
      <c r="G32" s="8"/>
      <c r="H32" s="8"/>
      <c r="I32" s="8"/>
      <c r="J32" s="4"/>
      <c r="K32" s="4"/>
    </row>
    <row r="33" spans="1:11" ht="13.5">
      <c r="A33" s="4"/>
      <c r="B33" s="4"/>
      <c r="C33" s="4"/>
      <c r="D33" s="4"/>
      <c r="E33" s="4"/>
      <c r="F33" s="4"/>
      <c r="G33" s="8"/>
      <c r="H33" s="8"/>
      <c r="I33" s="8"/>
      <c r="J33" s="4"/>
      <c r="K33" s="4"/>
    </row>
    <row r="34" spans="1:11" ht="13.5">
      <c r="A34" s="4"/>
      <c r="B34" s="4"/>
      <c r="C34" s="4"/>
      <c r="D34" s="4"/>
      <c r="E34" s="4"/>
      <c r="F34" s="4"/>
      <c r="G34" s="8"/>
      <c r="H34" s="8"/>
      <c r="I34" s="8"/>
      <c r="J34" s="4"/>
      <c r="K34" s="4"/>
    </row>
    <row r="35" spans="1:11" ht="13.5">
      <c r="A35" s="4"/>
      <c r="B35" s="4"/>
      <c r="C35" s="4"/>
      <c r="D35" s="4"/>
      <c r="E35" s="4"/>
      <c r="F35" s="4"/>
      <c r="G35" s="8"/>
      <c r="H35" s="8"/>
      <c r="I35" s="8"/>
      <c r="J35" s="4"/>
      <c r="K35" s="4"/>
    </row>
    <row r="36" spans="1:11" ht="13.5">
      <c r="A36" s="4"/>
      <c r="B36" s="4"/>
      <c r="C36" s="7"/>
      <c r="D36" s="7"/>
      <c r="E36" s="6"/>
      <c r="F36" s="6"/>
      <c r="G36" s="6"/>
      <c r="H36" s="6"/>
      <c r="I36" s="6"/>
      <c r="J36" s="4"/>
      <c r="K36" s="4"/>
    </row>
    <row r="37" spans="1:11" ht="13.5">
      <c r="A37" s="4"/>
      <c r="B37" s="4"/>
      <c r="C37" s="7"/>
      <c r="D37" s="7"/>
      <c r="E37" s="6"/>
      <c r="F37" s="6"/>
      <c r="G37" s="6"/>
      <c r="H37" s="6"/>
      <c r="I37" s="6"/>
      <c r="J37" s="4"/>
      <c r="K37" s="4"/>
    </row>
    <row r="38" spans="1:11" ht="13.5">
      <c r="A38" s="4"/>
      <c r="B38" s="4"/>
      <c r="C38" s="7"/>
      <c r="D38" s="7"/>
      <c r="E38" s="6"/>
      <c r="F38" s="6"/>
      <c r="G38" s="6"/>
      <c r="H38" s="6"/>
      <c r="I38" s="6"/>
      <c r="J38" s="4"/>
      <c r="K38" s="4"/>
    </row>
    <row r="39" spans="1:11" ht="13.5">
      <c r="A39" s="4"/>
      <c r="B39" s="4"/>
      <c r="C39" s="7"/>
      <c r="D39" s="7"/>
      <c r="E39" s="6"/>
      <c r="F39" s="6"/>
      <c r="G39" s="6"/>
      <c r="H39" s="6"/>
      <c r="I39" s="6"/>
      <c r="J39" s="4"/>
      <c r="K39" s="4"/>
    </row>
    <row r="40" spans="1:11" ht="13.5">
      <c r="A40" s="4"/>
      <c r="B40" s="4"/>
      <c r="C40" s="7"/>
      <c r="D40" s="7"/>
      <c r="E40" s="4"/>
      <c r="F40" s="4"/>
      <c r="G40" s="4"/>
      <c r="H40" s="4"/>
      <c r="I40" s="7"/>
      <c r="J40" s="4"/>
      <c r="K40" s="4"/>
    </row>
    <row r="41" spans="1:11" ht="13.5">
      <c r="A41" s="4"/>
      <c r="B41" s="4"/>
      <c r="C41" s="7"/>
      <c r="D41" s="7"/>
      <c r="E41" s="4"/>
      <c r="F41" s="4"/>
      <c r="G41" s="4"/>
      <c r="H41" s="4"/>
      <c r="I41" s="7"/>
      <c r="J41" s="4"/>
      <c r="K41" s="4"/>
    </row>
    <row r="42" spans="1:11" ht="13.5">
      <c r="A42" s="4"/>
      <c r="B42" s="4"/>
      <c r="C42" s="7"/>
      <c r="D42" s="7"/>
      <c r="E42" s="4"/>
      <c r="F42" s="4"/>
      <c r="G42" s="4"/>
      <c r="H42" s="4"/>
      <c r="I42" s="7"/>
      <c r="J42" s="4"/>
      <c r="K42" s="4"/>
    </row>
    <row r="43" spans="1:11" ht="13.5">
      <c r="A43" s="4"/>
      <c r="B43" s="4"/>
      <c r="C43" s="4"/>
      <c r="D43" s="4"/>
      <c r="E43" s="4"/>
      <c r="F43" s="4"/>
      <c r="G43" s="4"/>
      <c r="H43" s="4"/>
      <c r="I43" s="4"/>
      <c r="J43" s="4"/>
      <c r="K43" s="4"/>
    </row>
    <row r="44" spans="1:11" ht="13.5">
      <c r="A44" s="4"/>
      <c r="B44" s="4"/>
      <c r="C44" s="4"/>
      <c r="D44" s="4"/>
      <c r="E44" s="4"/>
      <c r="F44" s="4"/>
      <c r="G44" s="4"/>
      <c r="H44" s="4"/>
      <c r="I44" s="4"/>
      <c r="J44" s="4"/>
      <c r="K44" s="4"/>
    </row>
    <row r="45" spans="1:11" ht="21">
      <c r="A45" s="573" t="s">
        <v>274</v>
      </c>
      <c r="B45" s="574"/>
      <c r="C45" s="574"/>
      <c r="D45" s="574"/>
      <c r="E45" s="574"/>
      <c r="F45" s="574"/>
      <c r="G45" s="574"/>
      <c r="H45" s="574"/>
      <c r="I45" s="574"/>
      <c r="J45" s="574"/>
      <c r="K45" s="574"/>
    </row>
    <row r="46" spans="1:11" ht="13.5">
      <c r="A46" s="4"/>
      <c r="B46" s="4"/>
      <c r="C46" s="4"/>
      <c r="D46" s="4"/>
      <c r="E46" s="4"/>
      <c r="F46" s="4"/>
      <c r="G46" s="4"/>
      <c r="H46" s="4"/>
      <c r="I46" s="4"/>
      <c r="J46" s="4"/>
      <c r="K46" s="4"/>
    </row>
    <row r="47" spans="1:11" ht="13.5">
      <c r="A47" s="4"/>
      <c r="B47" s="4"/>
      <c r="C47" s="4"/>
      <c r="D47" s="4"/>
      <c r="E47" s="4"/>
      <c r="F47" s="4"/>
      <c r="G47" s="4"/>
      <c r="H47" s="4"/>
      <c r="I47" s="4"/>
      <c r="J47" s="4"/>
      <c r="K47" s="4"/>
    </row>
    <row r="48" spans="1:11" ht="25.5">
      <c r="A48" s="572" t="s">
        <v>4</v>
      </c>
      <c r="B48" s="568"/>
      <c r="C48" s="568"/>
      <c r="D48" s="568"/>
      <c r="E48" s="568"/>
      <c r="F48" s="568"/>
      <c r="G48" s="568"/>
      <c r="H48" s="568"/>
      <c r="I48" s="568"/>
      <c r="J48" s="568"/>
      <c r="K48" s="568"/>
    </row>
    <row r="49" spans="1:11" ht="13.5">
      <c r="A49" s="4"/>
      <c r="B49" s="4"/>
      <c r="C49" s="4"/>
      <c r="D49" s="4"/>
      <c r="E49" s="4"/>
      <c r="F49" s="4"/>
      <c r="G49" s="4"/>
      <c r="H49" s="4"/>
      <c r="I49" s="4"/>
      <c r="J49" s="4"/>
      <c r="K49" s="4"/>
    </row>
    <row r="50" spans="1:11" ht="13.5">
      <c r="A50" s="4"/>
      <c r="B50" s="4"/>
      <c r="C50" s="4"/>
      <c r="D50" s="4"/>
      <c r="E50" s="4"/>
      <c r="F50" s="4"/>
      <c r="G50" s="4"/>
      <c r="H50" s="4"/>
      <c r="I50" s="4"/>
      <c r="J50" s="4"/>
      <c r="K50" s="4"/>
    </row>
    <row r="51" spans="1:11" ht="13.5">
      <c r="A51" s="4"/>
      <c r="B51" s="4"/>
      <c r="C51" s="4"/>
      <c r="D51" s="4"/>
      <c r="E51" s="4"/>
      <c r="F51" s="4"/>
      <c r="G51" s="4"/>
      <c r="H51" s="4"/>
      <c r="I51" s="4"/>
      <c r="J51" s="4"/>
      <c r="K51" s="4"/>
    </row>
    <row r="52" spans="1:11" ht="13.5">
      <c r="A52" s="4"/>
      <c r="B52" s="4"/>
      <c r="C52" s="4"/>
      <c r="D52" s="4"/>
      <c r="E52" s="4"/>
      <c r="F52" s="4"/>
      <c r="G52" s="4"/>
      <c r="H52" s="4"/>
      <c r="I52" s="4"/>
      <c r="J52" s="4"/>
      <c r="K52" s="4"/>
    </row>
    <row r="53" spans="1:11" ht="13.5">
      <c r="A53" s="4"/>
      <c r="B53" s="4"/>
      <c r="C53" s="4"/>
      <c r="D53" s="4"/>
      <c r="E53" s="4"/>
      <c r="F53" s="4"/>
      <c r="G53" s="4"/>
      <c r="H53" s="4"/>
      <c r="I53" s="4"/>
      <c r="J53" s="4"/>
      <c r="K53" s="4"/>
    </row>
    <row r="54" spans="1:11" ht="13.5">
      <c r="A54" s="4"/>
      <c r="B54" s="4"/>
      <c r="C54" s="4"/>
      <c r="D54" s="4"/>
      <c r="E54" s="4"/>
      <c r="F54" s="4"/>
      <c r="G54" s="4"/>
      <c r="H54" s="4"/>
      <c r="I54" s="4"/>
      <c r="J54" s="4"/>
      <c r="K54" s="4"/>
    </row>
    <row r="55" spans="1:11" ht="13.5">
      <c r="A55" s="570" t="s">
        <v>273</v>
      </c>
      <c r="B55" s="570"/>
      <c r="C55" s="570"/>
      <c r="D55" s="570"/>
      <c r="E55" s="570"/>
      <c r="F55" s="570"/>
      <c r="G55" s="570"/>
      <c r="H55" s="570"/>
      <c r="I55" s="570"/>
      <c r="J55" s="570"/>
      <c r="K55" s="570"/>
    </row>
    <row r="56" spans="1:11" ht="13.5">
      <c r="A56" s="4"/>
      <c r="B56" s="4"/>
      <c r="C56" s="4"/>
      <c r="D56" s="4"/>
      <c r="E56" s="4"/>
      <c r="F56" s="4"/>
      <c r="G56" s="4"/>
      <c r="H56" s="4"/>
      <c r="I56" s="4"/>
      <c r="J56" s="4"/>
      <c r="K56" s="4"/>
    </row>
  </sheetData>
  <mergeCells count="6">
    <mergeCell ref="A7:K7"/>
    <mergeCell ref="A23:K23"/>
    <mergeCell ref="A55:K55"/>
    <mergeCell ref="A12:K12"/>
    <mergeCell ref="A48:K48"/>
    <mergeCell ref="A45:K45"/>
  </mergeCells>
  <printOptions horizontalCentered="1" verticalCentered="1"/>
  <pageMargins left="0.31496062992125984" right="0.31496062992125984" top="0.31496062992125984" bottom="0.31496062992125984" header="0.1968503937007874" footer="0.196850393700787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0"/>
  <dimension ref="A1:AO56"/>
  <sheetViews>
    <sheetView showGridLines="0" view="pageBreakPreview" zoomScaleSheetLayoutView="100" workbookViewId="0" topLeftCell="A1">
      <selection activeCell="P17" sqref="P17:Y17"/>
    </sheetView>
  </sheetViews>
  <sheetFormatPr defaultColWidth="9.00390625" defaultRowHeight="13.5"/>
  <cols>
    <col min="1" max="41" width="2.25390625" style="436" customWidth="1"/>
    <col min="42" max="50" width="3.50390625" style="436" customWidth="1"/>
    <col min="51" max="16384" width="9.00390625" style="436" customWidth="1"/>
  </cols>
  <sheetData>
    <row r="1" spans="1:41" ht="15" customHeight="1">
      <c r="A1" s="209" t="s">
        <v>431</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row>
    <row r="2" ht="7.5" customHeight="1" thickBot="1"/>
    <row r="3" spans="1:41" ht="15" customHeight="1">
      <c r="A3" s="693" t="s">
        <v>432</v>
      </c>
      <c r="B3" s="694"/>
      <c r="C3" s="1247" t="s">
        <v>11</v>
      </c>
      <c r="D3" s="1247"/>
      <c r="E3" s="1247"/>
      <c r="F3" s="1247"/>
      <c r="G3" s="1247"/>
      <c r="H3" s="1247"/>
      <c r="I3" s="1247"/>
      <c r="J3" s="1248"/>
      <c r="K3" s="1113" t="s">
        <v>46</v>
      </c>
      <c r="L3" s="1113"/>
      <c r="M3" s="1113"/>
      <c r="N3" s="1113" t="s">
        <v>47</v>
      </c>
      <c r="O3" s="1113"/>
      <c r="P3" s="1113" t="s">
        <v>18</v>
      </c>
      <c r="Q3" s="1113"/>
      <c r="R3" s="1113"/>
      <c r="S3" s="1113"/>
      <c r="T3" s="1113"/>
      <c r="U3" s="1113"/>
      <c r="V3" s="1113"/>
      <c r="W3" s="1113"/>
      <c r="X3" s="1113"/>
      <c r="Y3" s="1113"/>
      <c r="Z3" s="1113" t="s">
        <v>19</v>
      </c>
      <c r="AA3" s="1113"/>
      <c r="AB3" s="1113"/>
      <c r="AC3" s="1113"/>
      <c r="AD3" s="1113"/>
      <c r="AE3" s="1113"/>
      <c r="AF3" s="1113"/>
      <c r="AG3" s="1113"/>
      <c r="AH3" s="1113"/>
      <c r="AI3" s="1113"/>
      <c r="AJ3" s="1132" t="s">
        <v>14</v>
      </c>
      <c r="AK3" s="1132"/>
      <c r="AL3" s="1132"/>
      <c r="AM3" s="1132"/>
      <c r="AN3" s="1132"/>
      <c r="AO3" s="1133"/>
    </row>
    <row r="4" spans="1:41" ht="15" customHeight="1">
      <c r="A4" s="695"/>
      <c r="B4" s="696"/>
      <c r="C4" s="1249"/>
      <c r="D4" s="1249"/>
      <c r="E4" s="1249"/>
      <c r="F4" s="1249"/>
      <c r="G4" s="1249"/>
      <c r="H4" s="1249"/>
      <c r="I4" s="1249"/>
      <c r="J4" s="1250"/>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407" t="s">
        <v>20</v>
      </c>
      <c r="AK4" s="407"/>
      <c r="AL4" s="407" t="s">
        <v>208</v>
      </c>
      <c r="AM4" s="407"/>
      <c r="AN4" s="407" t="s">
        <v>21</v>
      </c>
      <c r="AO4" s="408"/>
    </row>
    <row r="5" spans="1:41" ht="15" customHeight="1">
      <c r="A5" s="695"/>
      <c r="B5" s="696"/>
      <c r="C5" s="1242" t="s">
        <v>152</v>
      </c>
      <c r="D5" s="1243"/>
      <c r="E5" s="1206" t="s">
        <v>214</v>
      </c>
      <c r="F5" s="1060"/>
      <c r="G5" s="1060"/>
      <c r="H5" s="1060"/>
      <c r="I5" s="1060"/>
      <c r="J5" s="1060"/>
      <c r="K5" s="1060"/>
      <c r="L5" s="1060"/>
      <c r="M5" s="1060"/>
      <c r="N5" s="1060"/>
      <c r="O5" s="1061"/>
      <c r="P5" s="1202" t="s">
        <v>433</v>
      </c>
      <c r="Q5" s="1203"/>
      <c r="R5" s="1204"/>
      <c r="S5" s="1204"/>
      <c r="T5" s="1204"/>
      <c r="U5" s="1204"/>
      <c r="V5" s="1204"/>
      <c r="W5" s="1204"/>
      <c r="X5" s="1204"/>
      <c r="Y5" s="1205"/>
      <c r="Z5" s="1202" t="s">
        <v>433</v>
      </c>
      <c r="AA5" s="1203"/>
      <c r="AB5" s="1204"/>
      <c r="AC5" s="1204"/>
      <c r="AD5" s="1204"/>
      <c r="AE5" s="1204"/>
      <c r="AF5" s="1204"/>
      <c r="AG5" s="1204"/>
      <c r="AH5" s="1204"/>
      <c r="AI5" s="1205"/>
      <c r="AJ5" s="1041"/>
      <c r="AK5" s="1041"/>
      <c r="AL5" s="1221"/>
      <c r="AM5" s="1221"/>
      <c r="AN5" s="1041" t="s">
        <v>434</v>
      </c>
      <c r="AO5" s="1042"/>
    </row>
    <row r="6" spans="1:41" ht="15" customHeight="1">
      <c r="A6" s="695"/>
      <c r="B6" s="696"/>
      <c r="C6" s="1244"/>
      <c r="D6" s="1212"/>
      <c r="E6" s="938" t="s">
        <v>62</v>
      </c>
      <c r="F6" s="938"/>
      <c r="G6" s="938"/>
      <c r="H6" s="938"/>
      <c r="I6" s="938"/>
      <c r="J6" s="938"/>
      <c r="K6" s="1135" t="s">
        <v>63</v>
      </c>
      <c r="L6" s="1135"/>
      <c r="M6" s="1135"/>
      <c r="N6" s="1135" t="s">
        <v>64</v>
      </c>
      <c r="O6" s="1140"/>
      <c r="P6" s="1198"/>
      <c r="Q6" s="1199"/>
      <c r="R6" s="1200"/>
      <c r="S6" s="1200"/>
      <c r="T6" s="1200"/>
      <c r="U6" s="1200"/>
      <c r="V6" s="1200"/>
      <c r="W6" s="1200"/>
      <c r="X6" s="1200"/>
      <c r="Y6" s="1201"/>
      <c r="Z6" s="1198"/>
      <c r="AA6" s="1199"/>
      <c r="AB6" s="1200"/>
      <c r="AC6" s="1200"/>
      <c r="AD6" s="1200"/>
      <c r="AE6" s="1200"/>
      <c r="AF6" s="1200"/>
      <c r="AG6" s="1200"/>
      <c r="AH6" s="1200"/>
      <c r="AI6" s="1201"/>
      <c r="AJ6" s="950"/>
      <c r="AK6" s="950"/>
      <c r="AL6" s="681"/>
      <c r="AM6" s="681"/>
      <c r="AN6" s="950" t="s">
        <v>434</v>
      </c>
      <c r="AO6" s="951"/>
    </row>
    <row r="7" spans="1:41" ht="15" customHeight="1">
      <c r="A7" s="695"/>
      <c r="B7" s="696"/>
      <c r="C7" s="1244"/>
      <c r="D7" s="1212"/>
      <c r="E7" s="938" t="s">
        <v>68</v>
      </c>
      <c r="F7" s="938"/>
      <c r="G7" s="938"/>
      <c r="H7" s="938"/>
      <c r="I7" s="938"/>
      <c r="J7" s="938"/>
      <c r="K7" s="1135" t="s">
        <v>69</v>
      </c>
      <c r="L7" s="1135"/>
      <c r="M7" s="1135"/>
      <c r="N7" s="1135" t="s">
        <v>67</v>
      </c>
      <c r="O7" s="1140"/>
      <c r="P7" s="1198"/>
      <c r="Q7" s="1199"/>
      <c r="R7" s="1200"/>
      <c r="S7" s="1200"/>
      <c r="T7" s="1200"/>
      <c r="U7" s="1200"/>
      <c r="V7" s="1200"/>
      <c r="W7" s="1200"/>
      <c r="X7" s="1200"/>
      <c r="Y7" s="1201"/>
      <c r="Z7" s="1198"/>
      <c r="AA7" s="1199"/>
      <c r="AB7" s="1200"/>
      <c r="AC7" s="1200"/>
      <c r="AD7" s="1200"/>
      <c r="AE7" s="1200"/>
      <c r="AF7" s="1200"/>
      <c r="AG7" s="1200"/>
      <c r="AH7" s="1200"/>
      <c r="AI7" s="1201"/>
      <c r="AJ7" s="950"/>
      <c r="AK7" s="950"/>
      <c r="AL7" s="681"/>
      <c r="AM7" s="681"/>
      <c r="AN7" s="1081" t="s">
        <v>434</v>
      </c>
      <c r="AO7" s="1227"/>
    </row>
    <row r="8" spans="1:41" ht="15" customHeight="1">
      <c r="A8" s="695"/>
      <c r="B8" s="696"/>
      <c r="C8" s="1244"/>
      <c r="D8" s="1212"/>
      <c r="E8" s="938" t="s">
        <v>301</v>
      </c>
      <c r="F8" s="938"/>
      <c r="G8" s="938"/>
      <c r="H8" s="938"/>
      <c r="I8" s="938"/>
      <c r="J8" s="938"/>
      <c r="K8" s="1135" t="s">
        <v>50</v>
      </c>
      <c r="L8" s="1135"/>
      <c r="M8" s="1135"/>
      <c r="N8" s="1135" t="s">
        <v>51</v>
      </c>
      <c r="O8" s="1140"/>
      <c r="P8" s="1198"/>
      <c r="Q8" s="1199"/>
      <c r="R8" s="1200"/>
      <c r="S8" s="1200"/>
      <c r="T8" s="1200"/>
      <c r="U8" s="1200"/>
      <c r="V8" s="1200"/>
      <c r="W8" s="1200"/>
      <c r="X8" s="1200"/>
      <c r="Y8" s="1201"/>
      <c r="Z8" s="1198"/>
      <c r="AA8" s="1199"/>
      <c r="AB8" s="1200"/>
      <c r="AC8" s="1200"/>
      <c r="AD8" s="1200"/>
      <c r="AE8" s="1200"/>
      <c r="AF8" s="1200"/>
      <c r="AG8" s="1200"/>
      <c r="AH8" s="1200"/>
      <c r="AI8" s="1201"/>
      <c r="AJ8" s="950"/>
      <c r="AK8" s="950"/>
      <c r="AL8" s="681"/>
      <c r="AM8" s="681"/>
      <c r="AN8" s="950"/>
      <c r="AO8" s="951"/>
    </row>
    <row r="9" spans="1:41" ht="15" customHeight="1">
      <c r="A9" s="695"/>
      <c r="B9" s="696"/>
      <c r="C9" s="1244"/>
      <c r="D9" s="1212"/>
      <c r="E9" s="938" t="s">
        <v>244</v>
      </c>
      <c r="F9" s="938"/>
      <c r="G9" s="938"/>
      <c r="H9" s="938"/>
      <c r="I9" s="938"/>
      <c r="J9" s="938"/>
      <c r="K9" s="1135" t="s">
        <v>284</v>
      </c>
      <c r="L9" s="1135"/>
      <c r="M9" s="1135"/>
      <c r="N9" s="1135" t="s">
        <v>51</v>
      </c>
      <c r="O9" s="1140"/>
      <c r="P9" s="354"/>
      <c r="Q9" s="1162"/>
      <c r="R9" s="1162"/>
      <c r="S9" s="1162"/>
      <c r="T9" s="1162"/>
      <c r="U9" s="1162"/>
      <c r="V9" s="1162"/>
      <c r="W9" s="1162"/>
      <c r="X9" s="1162"/>
      <c r="Y9" s="355"/>
      <c r="Z9" s="354"/>
      <c r="AA9" s="1162"/>
      <c r="AB9" s="1162"/>
      <c r="AC9" s="1162"/>
      <c r="AD9" s="1162"/>
      <c r="AE9" s="1162"/>
      <c r="AF9" s="1162"/>
      <c r="AG9" s="1162"/>
      <c r="AH9" s="1162"/>
      <c r="AI9" s="355"/>
      <c r="AJ9" s="950"/>
      <c r="AK9" s="950"/>
      <c r="AL9" s="682"/>
      <c r="AM9" s="765"/>
      <c r="AN9" s="950"/>
      <c r="AO9" s="951"/>
    </row>
    <row r="10" spans="1:41" ht="15" customHeight="1">
      <c r="A10" s="695"/>
      <c r="B10" s="696"/>
      <c r="C10" s="1244"/>
      <c r="D10" s="1212"/>
      <c r="E10" s="938" t="s">
        <v>54</v>
      </c>
      <c r="F10" s="938"/>
      <c r="G10" s="938"/>
      <c r="H10" s="938"/>
      <c r="I10" s="938"/>
      <c r="J10" s="938"/>
      <c r="K10" s="1135" t="s">
        <v>55</v>
      </c>
      <c r="L10" s="1135"/>
      <c r="M10" s="1135"/>
      <c r="N10" s="1135" t="s">
        <v>51</v>
      </c>
      <c r="O10" s="1140"/>
      <c r="P10" s="1198"/>
      <c r="Q10" s="1199"/>
      <c r="R10" s="1200"/>
      <c r="S10" s="1200"/>
      <c r="T10" s="1200"/>
      <c r="U10" s="1200"/>
      <c r="V10" s="1200"/>
      <c r="W10" s="1200"/>
      <c r="X10" s="1200"/>
      <c r="Y10" s="1201"/>
      <c r="Z10" s="1198"/>
      <c r="AA10" s="1199"/>
      <c r="AB10" s="1200"/>
      <c r="AC10" s="1200"/>
      <c r="AD10" s="1200"/>
      <c r="AE10" s="1200"/>
      <c r="AF10" s="1200"/>
      <c r="AG10" s="1200"/>
      <c r="AH10" s="1200"/>
      <c r="AI10" s="1201"/>
      <c r="AJ10" s="950"/>
      <c r="AK10" s="950"/>
      <c r="AL10" s="681"/>
      <c r="AM10" s="681"/>
      <c r="AN10" s="950"/>
      <c r="AO10" s="951"/>
    </row>
    <row r="11" spans="1:41" ht="15" customHeight="1">
      <c r="A11" s="695"/>
      <c r="B11" s="696"/>
      <c r="C11" s="1244"/>
      <c r="D11" s="1212"/>
      <c r="E11" s="938" t="s">
        <v>153</v>
      </c>
      <c r="F11" s="938"/>
      <c r="G11" s="938"/>
      <c r="H11" s="938"/>
      <c r="I11" s="938"/>
      <c r="J11" s="938"/>
      <c r="K11" s="1135" t="s">
        <v>57</v>
      </c>
      <c r="L11" s="1135"/>
      <c r="M11" s="1135"/>
      <c r="N11" s="1135" t="s">
        <v>435</v>
      </c>
      <c r="O11" s="1140"/>
      <c r="P11" s="1157" t="s">
        <v>436</v>
      </c>
      <c r="Q11" s="1155"/>
      <c r="R11" s="1155"/>
      <c r="S11" s="1155"/>
      <c r="T11" s="1155"/>
      <c r="U11" s="1155"/>
      <c r="V11" s="1155"/>
      <c r="W11" s="1155"/>
      <c r="X11" s="1155"/>
      <c r="Y11" s="1158"/>
      <c r="Z11" s="1157" t="s">
        <v>436</v>
      </c>
      <c r="AA11" s="1155"/>
      <c r="AB11" s="1155"/>
      <c r="AC11" s="1155"/>
      <c r="AD11" s="1155"/>
      <c r="AE11" s="1155"/>
      <c r="AF11" s="1155"/>
      <c r="AG11" s="1155"/>
      <c r="AH11" s="1155"/>
      <c r="AI11" s="1158"/>
      <c r="AJ11" s="950"/>
      <c r="AK11" s="950"/>
      <c r="AL11" s="681"/>
      <c r="AM11" s="681"/>
      <c r="AN11" s="950"/>
      <c r="AO11" s="951"/>
    </row>
    <row r="12" spans="1:41" ht="15" customHeight="1">
      <c r="A12" s="695"/>
      <c r="B12" s="696"/>
      <c r="C12" s="1244"/>
      <c r="D12" s="1212"/>
      <c r="E12" s="938" t="s">
        <v>71</v>
      </c>
      <c r="F12" s="938"/>
      <c r="G12" s="938"/>
      <c r="H12" s="938"/>
      <c r="I12" s="938"/>
      <c r="J12" s="938"/>
      <c r="K12" s="1135" t="s">
        <v>72</v>
      </c>
      <c r="L12" s="1135"/>
      <c r="M12" s="1135"/>
      <c r="N12" s="1135" t="s">
        <v>294</v>
      </c>
      <c r="O12" s="1140"/>
      <c r="P12" s="369" t="s">
        <v>437</v>
      </c>
      <c r="Q12" s="370"/>
      <c r="R12" s="370"/>
      <c r="S12" s="370"/>
      <c r="T12" s="370"/>
      <c r="U12" s="1012" t="s">
        <v>438</v>
      </c>
      <c r="V12" s="1013"/>
      <c r="W12" s="1013"/>
      <c r="X12" s="1013"/>
      <c r="Y12" s="1013"/>
      <c r="Z12" s="369" t="s">
        <v>437</v>
      </c>
      <c r="AA12" s="370"/>
      <c r="AB12" s="370"/>
      <c r="AC12" s="370"/>
      <c r="AD12" s="370"/>
      <c r="AE12" s="1012" t="s">
        <v>438</v>
      </c>
      <c r="AF12" s="1013"/>
      <c r="AG12" s="1013"/>
      <c r="AH12" s="1013"/>
      <c r="AI12" s="1013"/>
      <c r="AJ12" s="950"/>
      <c r="AK12" s="950"/>
      <c r="AL12" s="681"/>
      <c r="AM12" s="681"/>
      <c r="AN12" s="950" t="s">
        <v>434</v>
      </c>
      <c r="AO12" s="951"/>
    </row>
    <row r="13" spans="1:41" ht="15" customHeight="1">
      <c r="A13" s="695"/>
      <c r="B13" s="696"/>
      <c r="C13" s="1244"/>
      <c r="D13" s="1212"/>
      <c r="E13" s="938" t="s">
        <v>73</v>
      </c>
      <c r="F13" s="938"/>
      <c r="G13" s="938"/>
      <c r="H13" s="938"/>
      <c r="I13" s="938"/>
      <c r="J13" s="938"/>
      <c r="K13" s="1135" t="s">
        <v>74</v>
      </c>
      <c r="L13" s="1135"/>
      <c r="M13" s="1135"/>
      <c r="N13" s="1135" t="s">
        <v>294</v>
      </c>
      <c r="O13" s="1140"/>
      <c r="P13" s="369" t="s">
        <v>439</v>
      </c>
      <c r="Q13" s="370"/>
      <c r="R13" s="370"/>
      <c r="S13" s="370"/>
      <c r="T13" s="370"/>
      <c r="U13" s="1012" t="s">
        <v>440</v>
      </c>
      <c r="V13" s="1013"/>
      <c r="W13" s="1013"/>
      <c r="X13" s="1013"/>
      <c r="Y13" s="1013"/>
      <c r="Z13" s="369" t="s">
        <v>439</v>
      </c>
      <c r="AA13" s="370"/>
      <c r="AB13" s="370"/>
      <c r="AC13" s="370"/>
      <c r="AD13" s="370"/>
      <c r="AE13" s="1012" t="s">
        <v>440</v>
      </c>
      <c r="AF13" s="1013"/>
      <c r="AG13" s="1013"/>
      <c r="AH13" s="1013"/>
      <c r="AI13" s="1013"/>
      <c r="AJ13" s="950"/>
      <c r="AK13" s="950"/>
      <c r="AL13" s="681"/>
      <c r="AM13" s="681"/>
      <c r="AN13" s="950" t="s">
        <v>434</v>
      </c>
      <c r="AO13" s="951"/>
    </row>
    <row r="14" spans="1:41" ht="15" customHeight="1">
      <c r="A14" s="695"/>
      <c r="B14" s="696"/>
      <c r="C14" s="1244"/>
      <c r="D14" s="1212"/>
      <c r="E14" s="938" t="s">
        <v>75</v>
      </c>
      <c r="F14" s="938"/>
      <c r="G14" s="938"/>
      <c r="H14" s="938"/>
      <c r="I14" s="938"/>
      <c r="J14" s="938"/>
      <c r="K14" s="1135" t="s">
        <v>76</v>
      </c>
      <c r="L14" s="1135"/>
      <c r="M14" s="1135"/>
      <c r="N14" s="1135" t="s">
        <v>294</v>
      </c>
      <c r="O14" s="1140"/>
      <c r="P14" s="369" t="s">
        <v>441</v>
      </c>
      <c r="Q14" s="370"/>
      <c r="R14" s="370"/>
      <c r="S14" s="370"/>
      <c r="T14" s="370"/>
      <c r="U14" s="1012" t="s">
        <v>442</v>
      </c>
      <c r="V14" s="1013"/>
      <c r="W14" s="1013"/>
      <c r="X14" s="1013"/>
      <c r="Y14" s="1013"/>
      <c r="Z14" s="369" t="s">
        <v>441</v>
      </c>
      <c r="AA14" s="370"/>
      <c r="AB14" s="370"/>
      <c r="AC14" s="370"/>
      <c r="AD14" s="370"/>
      <c r="AE14" s="1012" t="s">
        <v>442</v>
      </c>
      <c r="AF14" s="1013"/>
      <c r="AG14" s="1013"/>
      <c r="AH14" s="1013"/>
      <c r="AI14" s="1013"/>
      <c r="AJ14" s="950"/>
      <c r="AK14" s="950"/>
      <c r="AL14" s="681"/>
      <c r="AM14" s="681"/>
      <c r="AN14" s="950" t="s">
        <v>434</v>
      </c>
      <c r="AO14" s="951"/>
    </row>
    <row r="15" spans="1:41" ht="15" customHeight="1">
      <c r="A15" s="695"/>
      <c r="B15" s="696"/>
      <c r="C15" s="1245"/>
      <c r="D15" s="1246"/>
      <c r="E15" s="1219" t="s">
        <v>77</v>
      </c>
      <c r="F15" s="1219"/>
      <c r="G15" s="1219"/>
      <c r="H15" s="1219"/>
      <c r="I15" s="1219"/>
      <c r="J15" s="1219"/>
      <c r="K15" s="1196" t="s">
        <v>78</v>
      </c>
      <c r="L15" s="1196"/>
      <c r="M15" s="1196"/>
      <c r="N15" s="1196" t="s">
        <v>435</v>
      </c>
      <c r="O15" s="1197"/>
      <c r="P15" s="369" t="s">
        <v>443</v>
      </c>
      <c r="Q15" s="370"/>
      <c r="R15" s="370"/>
      <c r="S15" s="370"/>
      <c r="T15" s="370"/>
      <c r="U15" s="370"/>
      <c r="V15" s="994" t="s">
        <v>444</v>
      </c>
      <c r="W15" s="994"/>
      <c r="X15" s="994"/>
      <c r="Y15" s="995"/>
      <c r="Z15" s="369" t="s">
        <v>443</v>
      </c>
      <c r="AA15" s="370"/>
      <c r="AB15" s="370"/>
      <c r="AC15" s="370"/>
      <c r="AD15" s="370"/>
      <c r="AE15" s="370"/>
      <c r="AF15" s="994" t="s">
        <v>444</v>
      </c>
      <c r="AG15" s="994"/>
      <c r="AH15" s="994"/>
      <c r="AI15" s="995"/>
      <c r="AJ15" s="1015"/>
      <c r="AK15" s="1015"/>
      <c r="AL15" s="1014"/>
      <c r="AM15" s="1014"/>
      <c r="AN15" s="1015"/>
      <c r="AO15" s="1016"/>
    </row>
    <row r="16" spans="1:41" ht="15" customHeight="1">
      <c r="A16" s="695"/>
      <c r="B16" s="696"/>
      <c r="C16" s="1212" t="s">
        <v>154</v>
      </c>
      <c r="D16" s="1213"/>
      <c r="E16" s="1022" t="s">
        <v>214</v>
      </c>
      <c r="F16" s="1023"/>
      <c r="G16" s="1023"/>
      <c r="H16" s="1023"/>
      <c r="I16" s="1023"/>
      <c r="J16" s="1023"/>
      <c r="K16" s="1023"/>
      <c r="L16" s="1023"/>
      <c r="M16" s="1023"/>
      <c r="N16" s="1023"/>
      <c r="O16" s="1024"/>
      <c r="P16" s="1192" t="s">
        <v>433</v>
      </c>
      <c r="Q16" s="1193"/>
      <c r="R16" s="1194"/>
      <c r="S16" s="1194"/>
      <c r="T16" s="1194"/>
      <c r="U16" s="1194"/>
      <c r="V16" s="1194"/>
      <c r="W16" s="1194"/>
      <c r="X16" s="1194"/>
      <c r="Y16" s="1195"/>
      <c r="Z16" s="1192" t="s">
        <v>433</v>
      </c>
      <c r="AA16" s="1193"/>
      <c r="AB16" s="1194"/>
      <c r="AC16" s="1194"/>
      <c r="AD16" s="1194"/>
      <c r="AE16" s="1194"/>
      <c r="AF16" s="1194"/>
      <c r="AG16" s="1194"/>
      <c r="AH16" s="1194"/>
      <c r="AI16" s="1195"/>
      <c r="AJ16" s="950"/>
      <c r="AK16" s="950"/>
      <c r="AL16" s="681"/>
      <c r="AM16" s="681"/>
      <c r="AN16" s="950" t="s">
        <v>434</v>
      </c>
      <c r="AO16" s="951"/>
    </row>
    <row r="17" spans="1:41" ht="15" customHeight="1">
      <c r="A17" s="695"/>
      <c r="B17" s="696"/>
      <c r="C17" s="1212"/>
      <c r="D17" s="1213"/>
      <c r="E17" s="938" t="s">
        <v>62</v>
      </c>
      <c r="F17" s="938"/>
      <c r="G17" s="938"/>
      <c r="H17" s="938"/>
      <c r="I17" s="938"/>
      <c r="J17" s="938"/>
      <c r="K17" s="1135" t="s">
        <v>63</v>
      </c>
      <c r="L17" s="1135"/>
      <c r="M17" s="1135"/>
      <c r="N17" s="1135" t="s">
        <v>64</v>
      </c>
      <c r="O17" s="1140"/>
      <c r="P17" s="1198"/>
      <c r="Q17" s="1199"/>
      <c r="R17" s="1200"/>
      <c r="S17" s="1200"/>
      <c r="T17" s="1200"/>
      <c r="U17" s="1200"/>
      <c r="V17" s="1200"/>
      <c r="W17" s="1200"/>
      <c r="X17" s="1200"/>
      <c r="Y17" s="1201"/>
      <c r="Z17" s="1198"/>
      <c r="AA17" s="1199"/>
      <c r="AB17" s="1200"/>
      <c r="AC17" s="1200"/>
      <c r="AD17" s="1200"/>
      <c r="AE17" s="1200"/>
      <c r="AF17" s="1200"/>
      <c r="AG17" s="1200"/>
      <c r="AH17" s="1200"/>
      <c r="AI17" s="1201"/>
      <c r="AJ17" s="950"/>
      <c r="AK17" s="950"/>
      <c r="AL17" s="681"/>
      <c r="AM17" s="681"/>
      <c r="AN17" s="950" t="s">
        <v>434</v>
      </c>
      <c r="AO17" s="951"/>
    </row>
    <row r="18" spans="1:41" ht="15" customHeight="1">
      <c r="A18" s="695"/>
      <c r="B18" s="696"/>
      <c r="C18" s="1212"/>
      <c r="D18" s="1213"/>
      <c r="E18" s="938" t="s">
        <v>68</v>
      </c>
      <c r="F18" s="938"/>
      <c r="G18" s="938"/>
      <c r="H18" s="938"/>
      <c r="I18" s="938"/>
      <c r="J18" s="938"/>
      <c r="K18" s="1135" t="s">
        <v>69</v>
      </c>
      <c r="L18" s="1135"/>
      <c r="M18" s="1135"/>
      <c r="N18" s="1135" t="s">
        <v>67</v>
      </c>
      <c r="O18" s="1140"/>
      <c r="P18" s="1198"/>
      <c r="Q18" s="1199"/>
      <c r="R18" s="1200"/>
      <c r="S18" s="1200"/>
      <c r="T18" s="1200"/>
      <c r="U18" s="1200"/>
      <c r="V18" s="1200"/>
      <c r="W18" s="1200"/>
      <c r="X18" s="1200"/>
      <c r="Y18" s="1201"/>
      <c r="Z18" s="1198"/>
      <c r="AA18" s="1199"/>
      <c r="AB18" s="1200"/>
      <c r="AC18" s="1200"/>
      <c r="AD18" s="1200"/>
      <c r="AE18" s="1200"/>
      <c r="AF18" s="1200"/>
      <c r="AG18" s="1200"/>
      <c r="AH18" s="1200"/>
      <c r="AI18" s="1201"/>
      <c r="AJ18" s="950"/>
      <c r="AK18" s="950"/>
      <c r="AL18" s="681"/>
      <c r="AM18" s="681"/>
      <c r="AN18" s="950" t="s">
        <v>434</v>
      </c>
      <c r="AO18" s="951"/>
    </row>
    <row r="19" spans="1:41" ht="15" customHeight="1">
      <c r="A19" s="695"/>
      <c r="B19" s="696"/>
      <c r="C19" s="1212"/>
      <c r="D19" s="1213"/>
      <c r="E19" s="938" t="s">
        <v>301</v>
      </c>
      <c r="F19" s="938"/>
      <c r="G19" s="938"/>
      <c r="H19" s="938"/>
      <c r="I19" s="938"/>
      <c r="J19" s="938"/>
      <c r="K19" s="1135" t="s">
        <v>50</v>
      </c>
      <c r="L19" s="1135"/>
      <c r="M19" s="1135"/>
      <c r="N19" s="1135" t="s">
        <v>51</v>
      </c>
      <c r="O19" s="1140"/>
      <c r="P19" s="1198"/>
      <c r="Q19" s="1199"/>
      <c r="R19" s="1200"/>
      <c r="S19" s="1200"/>
      <c r="T19" s="1200"/>
      <c r="U19" s="1200"/>
      <c r="V19" s="1200"/>
      <c r="W19" s="1200"/>
      <c r="X19" s="1200"/>
      <c r="Y19" s="1201"/>
      <c r="Z19" s="1198"/>
      <c r="AA19" s="1199"/>
      <c r="AB19" s="1200"/>
      <c r="AC19" s="1200"/>
      <c r="AD19" s="1200"/>
      <c r="AE19" s="1200"/>
      <c r="AF19" s="1200"/>
      <c r="AG19" s="1200"/>
      <c r="AH19" s="1200"/>
      <c r="AI19" s="1201"/>
      <c r="AJ19" s="950"/>
      <c r="AK19" s="950"/>
      <c r="AL19" s="681"/>
      <c r="AM19" s="681"/>
      <c r="AN19" s="950"/>
      <c r="AO19" s="951"/>
    </row>
    <row r="20" spans="1:41" ht="15" customHeight="1">
      <c r="A20" s="695"/>
      <c r="B20" s="696"/>
      <c r="C20" s="1212"/>
      <c r="D20" s="1213"/>
      <c r="E20" s="938" t="s">
        <v>244</v>
      </c>
      <c r="F20" s="938"/>
      <c r="G20" s="938"/>
      <c r="H20" s="938"/>
      <c r="I20" s="938"/>
      <c r="J20" s="938"/>
      <c r="K20" s="1135" t="s">
        <v>284</v>
      </c>
      <c r="L20" s="1135"/>
      <c r="M20" s="1135"/>
      <c r="N20" s="1135" t="s">
        <v>51</v>
      </c>
      <c r="O20" s="1140"/>
      <c r="P20" s="354"/>
      <c r="Q20" s="1162"/>
      <c r="R20" s="1162"/>
      <c r="S20" s="1162"/>
      <c r="T20" s="1162"/>
      <c r="U20" s="1162"/>
      <c r="V20" s="1162"/>
      <c r="W20" s="1162"/>
      <c r="X20" s="1162"/>
      <c r="Y20" s="355"/>
      <c r="Z20" s="354"/>
      <c r="AA20" s="1162"/>
      <c r="AB20" s="1162"/>
      <c r="AC20" s="1162"/>
      <c r="AD20" s="1162"/>
      <c r="AE20" s="1162"/>
      <c r="AF20" s="1162"/>
      <c r="AG20" s="1162"/>
      <c r="AH20" s="1162"/>
      <c r="AI20" s="355"/>
      <c r="AJ20" s="950"/>
      <c r="AK20" s="950"/>
      <c r="AL20" s="682"/>
      <c r="AM20" s="765"/>
      <c r="AN20" s="950"/>
      <c r="AO20" s="951"/>
    </row>
    <row r="21" spans="1:41" ht="15" customHeight="1">
      <c r="A21" s="695"/>
      <c r="B21" s="696"/>
      <c r="C21" s="1212"/>
      <c r="D21" s="1213"/>
      <c r="E21" s="938" t="s">
        <v>54</v>
      </c>
      <c r="F21" s="938"/>
      <c r="G21" s="938"/>
      <c r="H21" s="938"/>
      <c r="I21" s="938"/>
      <c r="J21" s="938"/>
      <c r="K21" s="1135" t="s">
        <v>55</v>
      </c>
      <c r="L21" s="1135"/>
      <c r="M21" s="1135"/>
      <c r="N21" s="1135" t="s">
        <v>51</v>
      </c>
      <c r="O21" s="1140"/>
      <c r="P21" s="1198"/>
      <c r="Q21" s="1199"/>
      <c r="R21" s="1200"/>
      <c r="S21" s="1200"/>
      <c r="T21" s="1200"/>
      <c r="U21" s="1200"/>
      <c r="V21" s="1200"/>
      <c r="W21" s="1200"/>
      <c r="X21" s="1200"/>
      <c r="Y21" s="1201"/>
      <c r="Z21" s="1198"/>
      <c r="AA21" s="1199"/>
      <c r="AB21" s="1200"/>
      <c r="AC21" s="1200"/>
      <c r="AD21" s="1200"/>
      <c r="AE21" s="1200"/>
      <c r="AF21" s="1200"/>
      <c r="AG21" s="1200"/>
      <c r="AH21" s="1200"/>
      <c r="AI21" s="1201"/>
      <c r="AJ21" s="950"/>
      <c r="AK21" s="950"/>
      <c r="AL21" s="681"/>
      <c r="AM21" s="681"/>
      <c r="AN21" s="950"/>
      <c r="AO21" s="951"/>
    </row>
    <row r="22" spans="1:41" ht="15" customHeight="1">
      <c r="A22" s="695"/>
      <c r="B22" s="696"/>
      <c r="C22" s="1212"/>
      <c r="D22" s="1213"/>
      <c r="E22" s="938" t="s">
        <v>153</v>
      </c>
      <c r="F22" s="1216"/>
      <c r="G22" s="1216"/>
      <c r="H22" s="1216"/>
      <c r="I22" s="1216"/>
      <c r="J22" s="1216"/>
      <c r="K22" s="916" t="s">
        <v>57</v>
      </c>
      <c r="L22" s="1207"/>
      <c r="M22" s="1207"/>
      <c r="N22" s="1135" t="s">
        <v>435</v>
      </c>
      <c r="O22" s="1140"/>
      <c r="P22" s="1157" t="s">
        <v>436</v>
      </c>
      <c r="Q22" s="1155"/>
      <c r="R22" s="1155"/>
      <c r="S22" s="1155"/>
      <c r="T22" s="1155"/>
      <c r="U22" s="1155"/>
      <c r="V22" s="1155"/>
      <c r="W22" s="1155"/>
      <c r="X22" s="1155"/>
      <c r="Y22" s="1158"/>
      <c r="Z22" s="1157" t="s">
        <v>436</v>
      </c>
      <c r="AA22" s="1155"/>
      <c r="AB22" s="1155"/>
      <c r="AC22" s="1155"/>
      <c r="AD22" s="1155"/>
      <c r="AE22" s="1155"/>
      <c r="AF22" s="1155"/>
      <c r="AG22" s="1155"/>
      <c r="AH22" s="1155"/>
      <c r="AI22" s="1158"/>
      <c r="AJ22" s="950"/>
      <c r="AK22" s="950"/>
      <c r="AL22" s="681"/>
      <c r="AM22" s="681"/>
      <c r="AN22" s="950"/>
      <c r="AO22" s="951"/>
    </row>
    <row r="23" spans="1:41" ht="15" customHeight="1">
      <c r="A23" s="695"/>
      <c r="B23" s="696"/>
      <c r="C23" s="1212"/>
      <c r="D23" s="1213"/>
      <c r="E23" s="938" t="s">
        <v>71</v>
      </c>
      <c r="F23" s="938"/>
      <c r="G23" s="938"/>
      <c r="H23" s="938"/>
      <c r="I23" s="938"/>
      <c r="J23" s="938"/>
      <c r="K23" s="1135" t="s">
        <v>72</v>
      </c>
      <c r="L23" s="1135"/>
      <c r="M23" s="1135"/>
      <c r="N23" s="1135" t="s">
        <v>294</v>
      </c>
      <c r="O23" s="1140"/>
      <c r="P23" s="369" t="s">
        <v>437</v>
      </c>
      <c r="Q23" s="370"/>
      <c r="R23" s="370"/>
      <c r="S23" s="370"/>
      <c r="T23" s="370"/>
      <c r="U23" s="1012" t="s">
        <v>438</v>
      </c>
      <c r="V23" s="1013"/>
      <c r="W23" s="1013"/>
      <c r="X23" s="1013"/>
      <c r="Y23" s="1013"/>
      <c r="Z23" s="369" t="s">
        <v>437</v>
      </c>
      <c r="AA23" s="370"/>
      <c r="AB23" s="370"/>
      <c r="AC23" s="370"/>
      <c r="AD23" s="370"/>
      <c r="AE23" s="1012" t="s">
        <v>438</v>
      </c>
      <c r="AF23" s="1013"/>
      <c r="AG23" s="1013"/>
      <c r="AH23" s="1013"/>
      <c r="AI23" s="1013"/>
      <c r="AJ23" s="950"/>
      <c r="AK23" s="950"/>
      <c r="AL23" s="681"/>
      <c r="AM23" s="681"/>
      <c r="AN23" s="950" t="s">
        <v>434</v>
      </c>
      <c r="AO23" s="951"/>
    </row>
    <row r="24" spans="1:41" ht="15" customHeight="1">
      <c r="A24" s="695"/>
      <c r="B24" s="696"/>
      <c r="C24" s="1212"/>
      <c r="D24" s="1213"/>
      <c r="E24" s="938" t="s">
        <v>73</v>
      </c>
      <c r="F24" s="938"/>
      <c r="G24" s="938"/>
      <c r="H24" s="938"/>
      <c r="I24" s="938"/>
      <c r="J24" s="938"/>
      <c r="K24" s="1135" t="s">
        <v>74</v>
      </c>
      <c r="L24" s="1135"/>
      <c r="M24" s="1135"/>
      <c r="N24" s="1135" t="s">
        <v>294</v>
      </c>
      <c r="O24" s="1140"/>
      <c r="P24" s="369" t="s">
        <v>439</v>
      </c>
      <c r="Q24" s="370"/>
      <c r="R24" s="370"/>
      <c r="S24" s="370"/>
      <c r="T24" s="370"/>
      <c r="U24" s="1012" t="s">
        <v>440</v>
      </c>
      <c r="V24" s="1013"/>
      <c r="W24" s="1013"/>
      <c r="X24" s="1013"/>
      <c r="Y24" s="1013"/>
      <c r="Z24" s="369" t="s">
        <v>439</v>
      </c>
      <c r="AA24" s="370"/>
      <c r="AB24" s="370"/>
      <c r="AC24" s="370"/>
      <c r="AD24" s="370"/>
      <c r="AE24" s="1012" t="s">
        <v>440</v>
      </c>
      <c r="AF24" s="1013"/>
      <c r="AG24" s="1013"/>
      <c r="AH24" s="1013"/>
      <c r="AI24" s="1013"/>
      <c r="AJ24" s="950"/>
      <c r="AK24" s="950"/>
      <c r="AL24" s="681"/>
      <c r="AM24" s="681"/>
      <c r="AN24" s="950" t="s">
        <v>434</v>
      </c>
      <c r="AO24" s="951"/>
    </row>
    <row r="25" spans="1:41" ht="15" customHeight="1">
      <c r="A25" s="695"/>
      <c r="B25" s="696"/>
      <c r="C25" s="1212"/>
      <c r="D25" s="1213"/>
      <c r="E25" s="938" t="s">
        <v>75</v>
      </c>
      <c r="F25" s="938"/>
      <c r="G25" s="938"/>
      <c r="H25" s="938"/>
      <c r="I25" s="938"/>
      <c r="J25" s="938"/>
      <c r="K25" s="1135" t="s">
        <v>76</v>
      </c>
      <c r="L25" s="1135"/>
      <c r="M25" s="1135"/>
      <c r="N25" s="1135" t="s">
        <v>294</v>
      </c>
      <c r="O25" s="1140"/>
      <c r="P25" s="369" t="s">
        <v>441</v>
      </c>
      <c r="Q25" s="370"/>
      <c r="R25" s="370"/>
      <c r="S25" s="370"/>
      <c r="T25" s="370"/>
      <c r="U25" s="1012" t="s">
        <v>442</v>
      </c>
      <c r="V25" s="1013"/>
      <c r="W25" s="1013"/>
      <c r="X25" s="1013"/>
      <c r="Y25" s="1013"/>
      <c r="Z25" s="369" t="s">
        <v>441</v>
      </c>
      <c r="AA25" s="370"/>
      <c r="AB25" s="370"/>
      <c r="AC25" s="370"/>
      <c r="AD25" s="370"/>
      <c r="AE25" s="1012" t="s">
        <v>442</v>
      </c>
      <c r="AF25" s="1013"/>
      <c r="AG25" s="1013"/>
      <c r="AH25" s="1013"/>
      <c r="AI25" s="1013"/>
      <c r="AJ25" s="950"/>
      <c r="AK25" s="950"/>
      <c r="AL25" s="681"/>
      <c r="AM25" s="681"/>
      <c r="AN25" s="950" t="s">
        <v>434</v>
      </c>
      <c r="AO25" s="951"/>
    </row>
    <row r="26" spans="1:41" ht="15" customHeight="1" thickBot="1">
      <c r="A26" s="695"/>
      <c r="B26" s="696"/>
      <c r="C26" s="1214"/>
      <c r="D26" s="1215"/>
      <c r="E26" s="1109" t="s">
        <v>77</v>
      </c>
      <c r="F26" s="1209"/>
      <c r="G26" s="1209"/>
      <c r="H26" s="1209"/>
      <c r="I26" s="1209"/>
      <c r="J26" s="1209"/>
      <c r="K26" s="1186" t="s">
        <v>78</v>
      </c>
      <c r="L26" s="1208"/>
      <c r="M26" s="1208"/>
      <c r="N26" s="1196" t="s">
        <v>435</v>
      </c>
      <c r="O26" s="1197"/>
      <c r="P26" s="1190" t="s">
        <v>443</v>
      </c>
      <c r="Q26" s="1191"/>
      <c r="R26" s="1191"/>
      <c r="S26" s="1191"/>
      <c r="T26" s="1191"/>
      <c r="U26" s="1191"/>
      <c r="V26" s="1210" t="s">
        <v>444</v>
      </c>
      <c r="W26" s="1210"/>
      <c r="X26" s="1210"/>
      <c r="Y26" s="1211"/>
      <c r="Z26" s="1190" t="s">
        <v>443</v>
      </c>
      <c r="AA26" s="1191"/>
      <c r="AB26" s="1191"/>
      <c r="AC26" s="1191"/>
      <c r="AD26" s="1191"/>
      <c r="AE26" s="1191"/>
      <c r="AF26" s="1210" t="s">
        <v>444</v>
      </c>
      <c r="AG26" s="1210"/>
      <c r="AH26" s="1210"/>
      <c r="AI26" s="1211"/>
      <c r="AJ26" s="989"/>
      <c r="AK26" s="989"/>
      <c r="AL26" s="990"/>
      <c r="AM26" s="990"/>
      <c r="AN26" s="989"/>
      <c r="AO26" s="991"/>
    </row>
    <row r="27" spans="1:41" ht="15" customHeight="1">
      <c r="A27" s="1238" t="s">
        <v>445</v>
      </c>
      <c r="B27" s="1239"/>
      <c r="C27" s="1175" t="s">
        <v>11</v>
      </c>
      <c r="D27" s="1176"/>
      <c r="E27" s="1176"/>
      <c r="F27" s="1176"/>
      <c r="G27" s="1176"/>
      <c r="H27" s="1176"/>
      <c r="I27" s="1176"/>
      <c r="J27" s="1172"/>
      <c r="K27" s="1176" t="s">
        <v>46</v>
      </c>
      <c r="L27" s="1176"/>
      <c r="M27" s="1176"/>
      <c r="N27" s="1176" t="s">
        <v>47</v>
      </c>
      <c r="O27" s="1176"/>
      <c r="P27" s="1173" t="s">
        <v>79</v>
      </c>
      <c r="Q27" s="1173"/>
      <c r="R27" s="1173"/>
      <c r="S27" s="1173"/>
      <c r="T27" s="1173"/>
      <c r="U27" s="1172" t="s">
        <v>80</v>
      </c>
      <c r="V27" s="1173"/>
      <c r="W27" s="1173"/>
      <c r="X27" s="1173"/>
      <c r="Y27" s="1174"/>
      <c r="Z27" s="1172" t="s">
        <v>79</v>
      </c>
      <c r="AA27" s="1173"/>
      <c r="AB27" s="1173"/>
      <c r="AC27" s="1173"/>
      <c r="AD27" s="1174"/>
      <c r="AE27" s="1173" t="s">
        <v>80</v>
      </c>
      <c r="AF27" s="1173"/>
      <c r="AG27" s="1173"/>
      <c r="AH27" s="1173"/>
      <c r="AI27" s="1173"/>
      <c r="AJ27" s="1179" t="s">
        <v>14</v>
      </c>
      <c r="AK27" s="1179"/>
      <c r="AL27" s="1179"/>
      <c r="AM27" s="1179"/>
      <c r="AN27" s="1179"/>
      <c r="AO27" s="1180"/>
    </row>
    <row r="28" spans="1:41" ht="15" customHeight="1">
      <c r="A28" s="1230"/>
      <c r="B28" s="1229"/>
      <c r="C28" s="1177"/>
      <c r="D28" s="1178"/>
      <c r="E28" s="1178"/>
      <c r="F28" s="1178"/>
      <c r="G28" s="1178"/>
      <c r="H28" s="1178"/>
      <c r="I28" s="1178"/>
      <c r="J28" s="1166"/>
      <c r="K28" s="1178"/>
      <c r="L28" s="1178"/>
      <c r="M28" s="1178"/>
      <c r="N28" s="1178"/>
      <c r="O28" s="1178"/>
      <c r="P28" s="1167"/>
      <c r="Q28" s="1167"/>
      <c r="R28" s="1167"/>
      <c r="S28" s="1167"/>
      <c r="T28" s="1167"/>
      <c r="U28" s="1166"/>
      <c r="V28" s="1167"/>
      <c r="W28" s="1167"/>
      <c r="X28" s="1167"/>
      <c r="Y28" s="1168"/>
      <c r="Z28" s="1166"/>
      <c r="AA28" s="1167"/>
      <c r="AB28" s="1167"/>
      <c r="AC28" s="1167"/>
      <c r="AD28" s="1168"/>
      <c r="AE28" s="1167"/>
      <c r="AF28" s="1167"/>
      <c r="AG28" s="1167"/>
      <c r="AH28" s="1167"/>
      <c r="AI28" s="1167"/>
      <c r="AJ28" s="407" t="s">
        <v>20</v>
      </c>
      <c r="AK28" s="407"/>
      <c r="AL28" s="407" t="s">
        <v>208</v>
      </c>
      <c r="AM28" s="407"/>
      <c r="AN28" s="407" t="s">
        <v>21</v>
      </c>
      <c r="AO28" s="408"/>
    </row>
    <row r="29" spans="1:41" ht="15" customHeight="1">
      <c r="A29" s="1230"/>
      <c r="B29" s="1229"/>
      <c r="C29" s="1233" t="s">
        <v>155</v>
      </c>
      <c r="D29" s="1234"/>
      <c r="E29" s="1234"/>
      <c r="F29" s="1234"/>
      <c r="G29" s="1234"/>
      <c r="H29" s="1234"/>
      <c r="I29" s="1234"/>
      <c r="J29" s="1235"/>
      <c r="K29" s="1187" t="s">
        <v>58</v>
      </c>
      <c r="L29" s="1187"/>
      <c r="M29" s="1187"/>
      <c r="N29" s="1187" t="s">
        <v>58</v>
      </c>
      <c r="O29" s="1187"/>
      <c r="P29" s="1169" t="s">
        <v>305</v>
      </c>
      <c r="Q29" s="1170"/>
      <c r="R29" s="1170"/>
      <c r="S29" s="1170"/>
      <c r="T29" s="1170"/>
      <c r="U29" s="1170"/>
      <c r="V29" s="1170"/>
      <c r="W29" s="1170"/>
      <c r="X29" s="1170"/>
      <c r="Y29" s="1171"/>
      <c r="Z29" s="1169" t="s">
        <v>305</v>
      </c>
      <c r="AA29" s="1170"/>
      <c r="AB29" s="1170"/>
      <c r="AC29" s="1170"/>
      <c r="AD29" s="1170"/>
      <c r="AE29" s="1170"/>
      <c r="AF29" s="1170"/>
      <c r="AG29" s="1170"/>
      <c r="AH29" s="1170"/>
      <c r="AI29" s="1171"/>
      <c r="AJ29" s="1041"/>
      <c r="AK29" s="1041"/>
      <c r="AL29" s="1221"/>
      <c r="AM29" s="1221"/>
      <c r="AN29" s="1041" t="s">
        <v>446</v>
      </c>
      <c r="AO29" s="1042"/>
    </row>
    <row r="30" spans="1:41" ht="15" customHeight="1">
      <c r="A30" s="1230"/>
      <c r="B30" s="1229"/>
      <c r="C30" s="1181" t="s">
        <v>152</v>
      </c>
      <c r="D30" s="1182"/>
      <c r="E30" s="938" t="s">
        <v>156</v>
      </c>
      <c r="F30" s="938"/>
      <c r="G30" s="938"/>
      <c r="H30" s="938"/>
      <c r="I30" s="938"/>
      <c r="J30" s="1185"/>
      <c r="K30" s="1135" t="s">
        <v>58</v>
      </c>
      <c r="L30" s="1135"/>
      <c r="M30" s="1135"/>
      <c r="N30" s="1135" t="s">
        <v>58</v>
      </c>
      <c r="O30" s="1135"/>
      <c r="P30" s="369"/>
      <c r="Q30" s="370"/>
      <c r="R30" s="370"/>
      <c r="S30" s="370"/>
      <c r="T30" s="370"/>
      <c r="U30" s="370"/>
      <c r="V30" s="370"/>
      <c r="W30" s="370"/>
      <c r="X30" s="370"/>
      <c r="Y30" s="371"/>
      <c r="Z30" s="369"/>
      <c r="AA30" s="370"/>
      <c r="AB30" s="370"/>
      <c r="AC30" s="370"/>
      <c r="AD30" s="370"/>
      <c r="AE30" s="370"/>
      <c r="AF30" s="370"/>
      <c r="AG30" s="370"/>
      <c r="AH30" s="370"/>
      <c r="AI30" s="371"/>
      <c r="AJ30" s="950"/>
      <c r="AK30" s="950"/>
      <c r="AL30" s="681"/>
      <c r="AM30" s="681"/>
      <c r="AN30" s="950" t="s">
        <v>446</v>
      </c>
      <c r="AO30" s="951"/>
    </row>
    <row r="31" spans="1:41" ht="15" customHeight="1">
      <c r="A31" s="1230"/>
      <c r="B31" s="1229"/>
      <c r="C31" s="1181"/>
      <c r="D31" s="1182"/>
      <c r="E31" s="1140" t="s">
        <v>447</v>
      </c>
      <c r="F31" s="1251"/>
      <c r="G31" s="1251"/>
      <c r="H31" s="1134" t="s">
        <v>448</v>
      </c>
      <c r="I31" s="1135"/>
      <c r="J31" s="1140"/>
      <c r="K31" s="1135" t="s">
        <v>449</v>
      </c>
      <c r="L31" s="1135"/>
      <c r="M31" s="1135"/>
      <c r="N31" s="1135" t="s">
        <v>450</v>
      </c>
      <c r="O31" s="1135"/>
      <c r="P31" s="1160"/>
      <c r="Q31" s="1161"/>
      <c r="R31" s="1161"/>
      <c r="S31" s="1161"/>
      <c r="T31" s="495" t="s">
        <v>451</v>
      </c>
      <c r="U31" s="1152" t="s">
        <v>452</v>
      </c>
      <c r="V31" s="1152"/>
      <c r="W31" s="1152"/>
      <c r="X31" s="1152"/>
      <c r="Y31" s="1153"/>
      <c r="Z31" s="1160"/>
      <c r="AA31" s="1161"/>
      <c r="AB31" s="1161"/>
      <c r="AC31" s="1161"/>
      <c r="AD31" s="495" t="s">
        <v>451</v>
      </c>
      <c r="AE31" s="1152" t="s">
        <v>452</v>
      </c>
      <c r="AF31" s="1152"/>
      <c r="AG31" s="1152"/>
      <c r="AH31" s="1152"/>
      <c r="AI31" s="1153"/>
      <c r="AJ31" s="950"/>
      <c r="AK31" s="950"/>
      <c r="AL31" s="681"/>
      <c r="AM31" s="681"/>
      <c r="AN31" s="950"/>
      <c r="AO31" s="951"/>
    </row>
    <row r="32" spans="1:41" ht="15" customHeight="1">
      <c r="A32" s="1230"/>
      <c r="B32" s="1229"/>
      <c r="C32" s="1181"/>
      <c r="D32" s="1182"/>
      <c r="E32" s="938" t="s">
        <v>157</v>
      </c>
      <c r="F32" s="938"/>
      <c r="G32" s="938"/>
      <c r="H32" s="938"/>
      <c r="I32" s="938"/>
      <c r="J32" s="1185"/>
      <c r="K32" s="1135" t="s">
        <v>63</v>
      </c>
      <c r="L32" s="1135"/>
      <c r="M32" s="1135"/>
      <c r="N32" s="1135" t="s">
        <v>64</v>
      </c>
      <c r="O32" s="1135"/>
      <c r="P32" s="1154"/>
      <c r="Q32" s="1155"/>
      <c r="R32" s="1155"/>
      <c r="S32" s="1155"/>
      <c r="T32" s="1156"/>
      <c r="U32" s="1157"/>
      <c r="V32" s="1155"/>
      <c r="W32" s="1155"/>
      <c r="X32" s="1155"/>
      <c r="Y32" s="1158"/>
      <c r="Z32" s="1154"/>
      <c r="AA32" s="1155"/>
      <c r="AB32" s="1155"/>
      <c r="AC32" s="1155"/>
      <c r="AD32" s="1156"/>
      <c r="AE32" s="1157"/>
      <c r="AF32" s="1155"/>
      <c r="AG32" s="1155"/>
      <c r="AH32" s="1155"/>
      <c r="AI32" s="1158"/>
      <c r="AJ32" s="950"/>
      <c r="AK32" s="950"/>
      <c r="AL32" s="681"/>
      <c r="AM32" s="681"/>
      <c r="AN32" s="950" t="s">
        <v>446</v>
      </c>
      <c r="AO32" s="951"/>
    </row>
    <row r="33" spans="1:41" ht="15" customHeight="1">
      <c r="A33" s="1230"/>
      <c r="B33" s="1229"/>
      <c r="C33" s="1181"/>
      <c r="D33" s="1182"/>
      <c r="E33" s="938" t="s">
        <v>158</v>
      </c>
      <c r="F33" s="938"/>
      <c r="G33" s="938"/>
      <c r="H33" s="938"/>
      <c r="I33" s="938"/>
      <c r="J33" s="1185"/>
      <c r="K33" s="1135" t="s">
        <v>159</v>
      </c>
      <c r="L33" s="1135"/>
      <c r="M33" s="1135"/>
      <c r="N33" s="1135" t="s">
        <v>64</v>
      </c>
      <c r="O33" s="1135"/>
      <c r="P33" s="496" t="s">
        <v>453</v>
      </c>
      <c r="Q33" s="1159" t="s">
        <v>454</v>
      </c>
      <c r="R33" s="1159"/>
      <c r="S33" s="1159"/>
      <c r="T33" s="1012"/>
      <c r="U33" s="497" t="s">
        <v>453</v>
      </c>
      <c r="V33" s="1159" t="s">
        <v>454</v>
      </c>
      <c r="W33" s="1159"/>
      <c r="X33" s="1159"/>
      <c r="Y33" s="1012"/>
      <c r="Z33" s="496" t="s">
        <v>453</v>
      </c>
      <c r="AA33" s="1159" t="s">
        <v>454</v>
      </c>
      <c r="AB33" s="1159"/>
      <c r="AC33" s="1159"/>
      <c r="AD33" s="1012"/>
      <c r="AE33" s="497" t="s">
        <v>453</v>
      </c>
      <c r="AF33" s="1159" t="s">
        <v>454</v>
      </c>
      <c r="AG33" s="1159"/>
      <c r="AH33" s="1159"/>
      <c r="AI33" s="1012"/>
      <c r="AJ33" s="950"/>
      <c r="AK33" s="950"/>
      <c r="AL33" s="681"/>
      <c r="AM33" s="681"/>
      <c r="AN33" s="950" t="s">
        <v>446</v>
      </c>
      <c r="AO33" s="951"/>
    </row>
    <row r="34" spans="1:41" ht="15" customHeight="1">
      <c r="A34" s="1230"/>
      <c r="B34" s="1229"/>
      <c r="C34" s="1181"/>
      <c r="D34" s="1182"/>
      <c r="E34" s="938" t="s">
        <v>160</v>
      </c>
      <c r="F34" s="938"/>
      <c r="G34" s="938"/>
      <c r="H34" s="938"/>
      <c r="I34" s="938"/>
      <c r="J34" s="1185"/>
      <c r="K34" s="1135" t="s">
        <v>69</v>
      </c>
      <c r="L34" s="1135"/>
      <c r="M34" s="1135"/>
      <c r="N34" s="1135" t="s">
        <v>67</v>
      </c>
      <c r="O34" s="1135"/>
      <c r="P34" s="1154"/>
      <c r="Q34" s="1155"/>
      <c r="R34" s="1155"/>
      <c r="S34" s="1155"/>
      <c r="T34" s="1156"/>
      <c r="U34" s="1157"/>
      <c r="V34" s="1155"/>
      <c r="W34" s="1155"/>
      <c r="X34" s="1155"/>
      <c r="Y34" s="1158"/>
      <c r="Z34" s="1154"/>
      <c r="AA34" s="1155"/>
      <c r="AB34" s="1155"/>
      <c r="AC34" s="1155"/>
      <c r="AD34" s="1156"/>
      <c r="AE34" s="1157"/>
      <c r="AF34" s="1155"/>
      <c r="AG34" s="1155"/>
      <c r="AH34" s="1155"/>
      <c r="AI34" s="1158"/>
      <c r="AJ34" s="950"/>
      <c r="AK34" s="950"/>
      <c r="AL34" s="681"/>
      <c r="AM34" s="681"/>
      <c r="AN34" s="950" t="s">
        <v>446</v>
      </c>
      <c r="AO34" s="951"/>
    </row>
    <row r="35" spans="1:41" ht="15" customHeight="1">
      <c r="A35" s="1230"/>
      <c r="B35" s="1229"/>
      <c r="C35" s="1181"/>
      <c r="D35" s="1182"/>
      <c r="E35" s="938" t="s">
        <v>161</v>
      </c>
      <c r="F35" s="938"/>
      <c r="G35" s="938"/>
      <c r="H35" s="938"/>
      <c r="I35" s="938"/>
      <c r="J35" s="1185"/>
      <c r="K35" s="1135" t="s">
        <v>111</v>
      </c>
      <c r="L35" s="1135"/>
      <c r="M35" s="1135"/>
      <c r="N35" s="1135" t="s">
        <v>67</v>
      </c>
      <c r="O35" s="1135"/>
      <c r="P35" s="496" t="s">
        <v>455</v>
      </c>
      <c r="Q35" s="1159" t="s">
        <v>456</v>
      </c>
      <c r="R35" s="1159"/>
      <c r="S35" s="1159"/>
      <c r="T35" s="1012"/>
      <c r="U35" s="497" t="s">
        <v>455</v>
      </c>
      <c r="V35" s="1159" t="s">
        <v>456</v>
      </c>
      <c r="W35" s="1159"/>
      <c r="X35" s="1159"/>
      <c r="Y35" s="1012"/>
      <c r="Z35" s="496" t="s">
        <v>455</v>
      </c>
      <c r="AA35" s="1159" t="s">
        <v>456</v>
      </c>
      <c r="AB35" s="1159"/>
      <c r="AC35" s="1159"/>
      <c r="AD35" s="1012"/>
      <c r="AE35" s="497" t="s">
        <v>455</v>
      </c>
      <c r="AF35" s="1159" t="s">
        <v>456</v>
      </c>
      <c r="AG35" s="1159"/>
      <c r="AH35" s="1159"/>
      <c r="AI35" s="1012"/>
      <c r="AJ35" s="950"/>
      <c r="AK35" s="950"/>
      <c r="AL35" s="681"/>
      <c r="AM35" s="681"/>
      <c r="AN35" s="950" t="s">
        <v>446</v>
      </c>
      <c r="AO35" s="951"/>
    </row>
    <row r="36" spans="1:41" ht="15" customHeight="1">
      <c r="A36" s="1230"/>
      <c r="B36" s="1229"/>
      <c r="C36" s="1181" t="s">
        <v>154</v>
      </c>
      <c r="D36" s="1182"/>
      <c r="E36" s="938" t="s">
        <v>156</v>
      </c>
      <c r="F36" s="938"/>
      <c r="G36" s="938"/>
      <c r="H36" s="938"/>
      <c r="I36" s="938"/>
      <c r="J36" s="1185"/>
      <c r="K36" s="1135" t="s">
        <v>58</v>
      </c>
      <c r="L36" s="1135"/>
      <c r="M36" s="1135"/>
      <c r="N36" s="1135" t="s">
        <v>58</v>
      </c>
      <c r="O36" s="1135"/>
      <c r="P36" s="369"/>
      <c r="Q36" s="370"/>
      <c r="R36" s="370"/>
      <c r="S36" s="370"/>
      <c r="T36" s="370"/>
      <c r="U36" s="370"/>
      <c r="V36" s="370"/>
      <c r="W36" s="370"/>
      <c r="X36" s="370"/>
      <c r="Y36" s="371"/>
      <c r="Z36" s="369"/>
      <c r="AA36" s="370"/>
      <c r="AB36" s="370"/>
      <c r="AC36" s="370"/>
      <c r="AD36" s="370"/>
      <c r="AE36" s="370"/>
      <c r="AF36" s="370"/>
      <c r="AG36" s="370"/>
      <c r="AH36" s="370"/>
      <c r="AI36" s="371"/>
      <c r="AJ36" s="950"/>
      <c r="AK36" s="950"/>
      <c r="AL36" s="681"/>
      <c r="AM36" s="681"/>
      <c r="AN36" s="950" t="s">
        <v>446</v>
      </c>
      <c r="AO36" s="951"/>
    </row>
    <row r="37" spans="1:41" ht="15" customHeight="1">
      <c r="A37" s="1230"/>
      <c r="B37" s="1229"/>
      <c r="C37" s="1181"/>
      <c r="D37" s="1182"/>
      <c r="E37" s="1135" t="s">
        <v>447</v>
      </c>
      <c r="F37" s="1135"/>
      <c r="G37" s="1140"/>
      <c r="H37" s="1134" t="s">
        <v>448</v>
      </c>
      <c r="I37" s="1135"/>
      <c r="J37" s="1140"/>
      <c r="K37" s="1135" t="s">
        <v>449</v>
      </c>
      <c r="L37" s="1135"/>
      <c r="M37" s="1135"/>
      <c r="N37" s="1135" t="s">
        <v>450</v>
      </c>
      <c r="O37" s="1135"/>
      <c r="P37" s="1160"/>
      <c r="Q37" s="1161"/>
      <c r="R37" s="1161"/>
      <c r="S37" s="1161"/>
      <c r="T37" s="495" t="s">
        <v>451</v>
      </c>
      <c r="U37" s="1152" t="s">
        <v>452</v>
      </c>
      <c r="V37" s="1152"/>
      <c r="W37" s="1152"/>
      <c r="X37" s="1152"/>
      <c r="Y37" s="1153"/>
      <c r="Z37" s="1160"/>
      <c r="AA37" s="1161"/>
      <c r="AB37" s="1161"/>
      <c r="AC37" s="1161"/>
      <c r="AD37" s="495" t="s">
        <v>451</v>
      </c>
      <c r="AE37" s="1152" t="s">
        <v>452</v>
      </c>
      <c r="AF37" s="1152"/>
      <c r="AG37" s="1152"/>
      <c r="AH37" s="1152"/>
      <c r="AI37" s="1153"/>
      <c r="AJ37" s="950"/>
      <c r="AK37" s="950"/>
      <c r="AL37" s="681"/>
      <c r="AM37" s="681"/>
      <c r="AN37" s="950"/>
      <c r="AO37" s="951"/>
    </row>
    <row r="38" spans="1:41" ht="15" customHeight="1">
      <c r="A38" s="1230"/>
      <c r="B38" s="1229"/>
      <c r="C38" s="1181"/>
      <c r="D38" s="1182"/>
      <c r="E38" s="938" t="s">
        <v>157</v>
      </c>
      <c r="F38" s="938"/>
      <c r="G38" s="938"/>
      <c r="H38" s="938"/>
      <c r="I38" s="938"/>
      <c r="J38" s="1185"/>
      <c r="K38" s="1135" t="s">
        <v>63</v>
      </c>
      <c r="L38" s="1135"/>
      <c r="M38" s="1135"/>
      <c r="N38" s="1135" t="s">
        <v>64</v>
      </c>
      <c r="O38" s="1135"/>
      <c r="P38" s="1154"/>
      <c r="Q38" s="1155"/>
      <c r="R38" s="1155"/>
      <c r="S38" s="1155"/>
      <c r="T38" s="1156"/>
      <c r="U38" s="1157"/>
      <c r="V38" s="1155"/>
      <c r="W38" s="1155"/>
      <c r="X38" s="1155"/>
      <c r="Y38" s="1158"/>
      <c r="Z38" s="1154"/>
      <c r="AA38" s="1155"/>
      <c r="AB38" s="1155"/>
      <c r="AC38" s="1155"/>
      <c r="AD38" s="1156"/>
      <c r="AE38" s="1157"/>
      <c r="AF38" s="1155"/>
      <c r="AG38" s="1155"/>
      <c r="AH38" s="1155"/>
      <c r="AI38" s="1158"/>
      <c r="AJ38" s="950"/>
      <c r="AK38" s="950"/>
      <c r="AL38" s="681"/>
      <c r="AM38" s="681"/>
      <c r="AN38" s="950" t="s">
        <v>446</v>
      </c>
      <c r="AO38" s="951"/>
    </row>
    <row r="39" spans="1:41" ht="15" customHeight="1">
      <c r="A39" s="1230"/>
      <c r="B39" s="1229"/>
      <c r="C39" s="1181"/>
      <c r="D39" s="1182"/>
      <c r="E39" s="938" t="s">
        <v>158</v>
      </c>
      <c r="F39" s="938"/>
      <c r="G39" s="938"/>
      <c r="H39" s="938"/>
      <c r="I39" s="938"/>
      <c r="J39" s="1185"/>
      <c r="K39" s="1135" t="s">
        <v>159</v>
      </c>
      <c r="L39" s="1135"/>
      <c r="M39" s="1135"/>
      <c r="N39" s="1135" t="s">
        <v>64</v>
      </c>
      <c r="O39" s="1135"/>
      <c r="P39" s="496" t="s">
        <v>453</v>
      </c>
      <c r="Q39" s="1159" t="s">
        <v>454</v>
      </c>
      <c r="R39" s="1159"/>
      <c r="S39" s="1159"/>
      <c r="T39" s="1012"/>
      <c r="U39" s="497" t="s">
        <v>453</v>
      </c>
      <c r="V39" s="1159" t="s">
        <v>454</v>
      </c>
      <c r="W39" s="1159"/>
      <c r="X39" s="1159"/>
      <c r="Y39" s="1012"/>
      <c r="Z39" s="496" t="s">
        <v>453</v>
      </c>
      <c r="AA39" s="1159" t="s">
        <v>454</v>
      </c>
      <c r="AB39" s="1159"/>
      <c r="AC39" s="1159"/>
      <c r="AD39" s="1012"/>
      <c r="AE39" s="497" t="s">
        <v>453</v>
      </c>
      <c r="AF39" s="1159" t="s">
        <v>454</v>
      </c>
      <c r="AG39" s="1159"/>
      <c r="AH39" s="1159"/>
      <c r="AI39" s="1012"/>
      <c r="AJ39" s="950"/>
      <c r="AK39" s="950"/>
      <c r="AL39" s="681"/>
      <c r="AM39" s="681"/>
      <c r="AN39" s="950" t="s">
        <v>446</v>
      </c>
      <c r="AO39" s="951"/>
    </row>
    <row r="40" spans="1:41" ht="15" customHeight="1">
      <c r="A40" s="1230"/>
      <c r="B40" s="1229"/>
      <c r="C40" s="1181"/>
      <c r="D40" s="1182"/>
      <c r="E40" s="938" t="s">
        <v>160</v>
      </c>
      <c r="F40" s="938"/>
      <c r="G40" s="938"/>
      <c r="H40" s="938"/>
      <c r="I40" s="938"/>
      <c r="J40" s="1185"/>
      <c r="K40" s="1135" t="s">
        <v>69</v>
      </c>
      <c r="L40" s="1135"/>
      <c r="M40" s="1135"/>
      <c r="N40" s="1135" t="s">
        <v>67</v>
      </c>
      <c r="O40" s="1135"/>
      <c r="P40" s="1154"/>
      <c r="Q40" s="1155"/>
      <c r="R40" s="1155"/>
      <c r="S40" s="1155"/>
      <c r="T40" s="1156"/>
      <c r="U40" s="1157"/>
      <c r="V40" s="1155"/>
      <c r="W40" s="1155"/>
      <c r="X40" s="1155"/>
      <c r="Y40" s="1158"/>
      <c r="Z40" s="1154"/>
      <c r="AA40" s="1155"/>
      <c r="AB40" s="1155"/>
      <c r="AC40" s="1155"/>
      <c r="AD40" s="1156"/>
      <c r="AE40" s="1157"/>
      <c r="AF40" s="1155"/>
      <c r="AG40" s="1155"/>
      <c r="AH40" s="1155"/>
      <c r="AI40" s="1158"/>
      <c r="AJ40" s="950"/>
      <c r="AK40" s="950"/>
      <c r="AL40" s="681"/>
      <c r="AM40" s="681"/>
      <c r="AN40" s="950" t="s">
        <v>446</v>
      </c>
      <c r="AO40" s="951"/>
    </row>
    <row r="41" spans="1:41" ht="15" customHeight="1">
      <c r="A41" s="1230"/>
      <c r="B41" s="1229"/>
      <c r="C41" s="1183"/>
      <c r="D41" s="1184"/>
      <c r="E41" s="1240" t="s">
        <v>161</v>
      </c>
      <c r="F41" s="1240"/>
      <c r="G41" s="1240"/>
      <c r="H41" s="1240"/>
      <c r="I41" s="1240"/>
      <c r="J41" s="1241"/>
      <c r="K41" s="1188" t="s">
        <v>111</v>
      </c>
      <c r="L41" s="1188"/>
      <c r="M41" s="1188"/>
      <c r="N41" s="1188" t="s">
        <v>67</v>
      </c>
      <c r="O41" s="1188"/>
      <c r="P41" s="496" t="s">
        <v>455</v>
      </c>
      <c r="Q41" s="1159" t="s">
        <v>456</v>
      </c>
      <c r="R41" s="1159"/>
      <c r="S41" s="1159"/>
      <c r="T41" s="1012"/>
      <c r="U41" s="497" t="s">
        <v>455</v>
      </c>
      <c r="V41" s="1159" t="s">
        <v>456</v>
      </c>
      <c r="W41" s="1159"/>
      <c r="X41" s="1159"/>
      <c r="Y41" s="1012"/>
      <c r="Z41" s="496" t="s">
        <v>455</v>
      </c>
      <c r="AA41" s="1159" t="s">
        <v>456</v>
      </c>
      <c r="AB41" s="1159"/>
      <c r="AC41" s="1159"/>
      <c r="AD41" s="1012"/>
      <c r="AE41" s="497" t="s">
        <v>455</v>
      </c>
      <c r="AF41" s="1159" t="s">
        <v>456</v>
      </c>
      <c r="AG41" s="1159"/>
      <c r="AH41" s="1159"/>
      <c r="AI41" s="1012"/>
      <c r="AJ41" s="1224"/>
      <c r="AK41" s="1224"/>
      <c r="AL41" s="1226"/>
      <c r="AM41" s="1226"/>
      <c r="AN41" s="1224" t="s">
        <v>446</v>
      </c>
      <c r="AO41" s="1225"/>
    </row>
    <row r="42" spans="1:41" ht="15" customHeight="1">
      <c r="A42" s="1228" t="s">
        <v>457</v>
      </c>
      <c r="B42" s="1229"/>
      <c r="C42" s="1236" t="s">
        <v>11</v>
      </c>
      <c r="D42" s="1164"/>
      <c r="E42" s="1164"/>
      <c r="F42" s="1164"/>
      <c r="G42" s="1164"/>
      <c r="H42" s="1164"/>
      <c r="I42" s="1164"/>
      <c r="J42" s="1164"/>
      <c r="K42" s="1189" t="s">
        <v>46</v>
      </c>
      <c r="L42" s="1189"/>
      <c r="M42" s="1189"/>
      <c r="N42" s="1189" t="s">
        <v>47</v>
      </c>
      <c r="O42" s="1189"/>
      <c r="P42" s="1164" t="s">
        <v>79</v>
      </c>
      <c r="Q42" s="1164"/>
      <c r="R42" s="1164"/>
      <c r="S42" s="1164"/>
      <c r="T42" s="1164"/>
      <c r="U42" s="1163" t="s">
        <v>80</v>
      </c>
      <c r="V42" s="1164"/>
      <c r="W42" s="1164"/>
      <c r="X42" s="1164"/>
      <c r="Y42" s="1165"/>
      <c r="Z42" s="1163" t="s">
        <v>79</v>
      </c>
      <c r="AA42" s="1164"/>
      <c r="AB42" s="1164"/>
      <c r="AC42" s="1164"/>
      <c r="AD42" s="1165"/>
      <c r="AE42" s="1164" t="s">
        <v>80</v>
      </c>
      <c r="AF42" s="1164"/>
      <c r="AG42" s="1164"/>
      <c r="AH42" s="1164"/>
      <c r="AI42" s="1164"/>
      <c r="AJ42" s="1222" t="s">
        <v>14</v>
      </c>
      <c r="AK42" s="1222"/>
      <c r="AL42" s="1222"/>
      <c r="AM42" s="1222"/>
      <c r="AN42" s="1222"/>
      <c r="AO42" s="1223"/>
    </row>
    <row r="43" spans="1:41" ht="15" customHeight="1">
      <c r="A43" s="1230"/>
      <c r="B43" s="1229"/>
      <c r="C43" s="1237"/>
      <c r="D43" s="1167"/>
      <c r="E43" s="1167"/>
      <c r="F43" s="1167"/>
      <c r="G43" s="1167"/>
      <c r="H43" s="1167"/>
      <c r="I43" s="1167"/>
      <c r="J43" s="1167"/>
      <c r="K43" s="1178"/>
      <c r="L43" s="1178"/>
      <c r="M43" s="1178"/>
      <c r="N43" s="1178"/>
      <c r="O43" s="1178"/>
      <c r="P43" s="1167"/>
      <c r="Q43" s="1167"/>
      <c r="R43" s="1167"/>
      <c r="S43" s="1167"/>
      <c r="T43" s="1167"/>
      <c r="U43" s="1166"/>
      <c r="V43" s="1167"/>
      <c r="W43" s="1167"/>
      <c r="X43" s="1167"/>
      <c r="Y43" s="1168"/>
      <c r="Z43" s="1166"/>
      <c r="AA43" s="1167"/>
      <c r="AB43" s="1167"/>
      <c r="AC43" s="1167"/>
      <c r="AD43" s="1168"/>
      <c r="AE43" s="1167"/>
      <c r="AF43" s="1167"/>
      <c r="AG43" s="1167"/>
      <c r="AH43" s="1167"/>
      <c r="AI43" s="1167"/>
      <c r="AJ43" s="407" t="s">
        <v>20</v>
      </c>
      <c r="AK43" s="407"/>
      <c r="AL43" s="407" t="s">
        <v>208</v>
      </c>
      <c r="AM43" s="407"/>
      <c r="AN43" s="407" t="s">
        <v>21</v>
      </c>
      <c r="AO43" s="408"/>
    </row>
    <row r="44" spans="1:41" ht="15" customHeight="1">
      <c r="A44" s="1230"/>
      <c r="B44" s="1229"/>
      <c r="C44" s="1233" t="s">
        <v>155</v>
      </c>
      <c r="D44" s="1234"/>
      <c r="E44" s="1234"/>
      <c r="F44" s="1234"/>
      <c r="G44" s="1234"/>
      <c r="H44" s="1234"/>
      <c r="I44" s="1234"/>
      <c r="J44" s="1235"/>
      <c r="K44" s="1187" t="s">
        <v>58</v>
      </c>
      <c r="L44" s="1187"/>
      <c r="M44" s="1187"/>
      <c r="N44" s="1187" t="s">
        <v>58</v>
      </c>
      <c r="O44" s="1187"/>
      <c r="P44" s="1169" t="s">
        <v>305</v>
      </c>
      <c r="Q44" s="1170"/>
      <c r="R44" s="1170"/>
      <c r="S44" s="1170"/>
      <c r="T44" s="1170"/>
      <c r="U44" s="1170"/>
      <c r="V44" s="1170"/>
      <c r="W44" s="1170"/>
      <c r="X44" s="1170"/>
      <c r="Y44" s="1171"/>
      <c r="Z44" s="1169" t="s">
        <v>305</v>
      </c>
      <c r="AA44" s="1170"/>
      <c r="AB44" s="1170"/>
      <c r="AC44" s="1170"/>
      <c r="AD44" s="1170"/>
      <c r="AE44" s="1170"/>
      <c r="AF44" s="1170"/>
      <c r="AG44" s="1170"/>
      <c r="AH44" s="1170"/>
      <c r="AI44" s="1171"/>
      <c r="AJ44" s="1041"/>
      <c r="AK44" s="1041"/>
      <c r="AL44" s="1221"/>
      <c r="AM44" s="1221"/>
      <c r="AN44" s="1041" t="s">
        <v>446</v>
      </c>
      <c r="AO44" s="1042"/>
    </row>
    <row r="45" spans="1:41" ht="15" customHeight="1">
      <c r="A45" s="1230"/>
      <c r="B45" s="1229"/>
      <c r="C45" s="1181" t="s">
        <v>152</v>
      </c>
      <c r="D45" s="1182"/>
      <c r="E45" s="938" t="s">
        <v>156</v>
      </c>
      <c r="F45" s="938"/>
      <c r="G45" s="938"/>
      <c r="H45" s="938"/>
      <c r="I45" s="938"/>
      <c r="J45" s="1185"/>
      <c r="K45" s="1135" t="s">
        <v>58</v>
      </c>
      <c r="L45" s="1135"/>
      <c r="M45" s="1135"/>
      <c r="N45" s="1135" t="s">
        <v>58</v>
      </c>
      <c r="O45" s="1135"/>
      <c r="P45" s="369"/>
      <c r="Q45" s="370"/>
      <c r="R45" s="370"/>
      <c r="S45" s="370"/>
      <c r="T45" s="370"/>
      <c r="U45" s="370"/>
      <c r="V45" s="370"/>
      <c r="W45" s="370"/>
      <c r="X45" s="370"/>
      <c r="Y45" s="371"/>
      <c r="Z45" s="369"/>
      <c r="AA45" s="370"/>
      <c r="AB45" s="370"/>
      <c r="AC45" s="370"/>
      <c r="AD45" s="370"/>
      <c r="AE45" s="370"/>
      <c r="AF45" s="370"/>
      <c r="AG45" s="370"/>
      <c r="AH45" s="370"/>
      <c r="AI45" s="371"/>
      <c r="AJ45" s="950"/>
      <c r="AK45" s="950"/>
      <c r="AL45" s="681"/>
      <c r="AM45" s="681"/>
      <c r="AN45" s="950" t="s">
        <v>446</v>
      </c>
      <c r="AO45" s="951"/>
    </row>
    <row r="46" spans="1:41" ht="15" customHeight="1">
      <c r="A46" s="1230"/>
      <c r="B46" s="1229"/>
      <c r="C46" s="1181"/>
      <c r="D46" s="1182"/>
      <c r="E46" s="1135" t="s">
        <v>447</v>
      </c>
      <c r="F46" s="1135"/>
      <c r="G46" s="1140"/>
      <c r="H46" s="1134" t="s">
        <v>448</v>
      </c>
      <c r="I46" s="1135"/>
      <c r="J46" s="1140"/>
      <c r="K46" s="1135" t="s">
        <v>449</v>
      </c>
      <c r="L46" s="1135"/>
      <c r="M46" s="1135"/>
      <c r="N46" s="1135" t="s">
        <v>450</v>
      </c>
      <c r="O46" s="1135"/>
      <c r="P46" s="1160"/>
      <c r="Q46" s="1161"/>
      <c r="R46" s="1161"/>
      <c r="S46" s="1161"/>
      <c r="T46" s="495" t="s">
        <v>451</v>
      </c>
      <c r="U46" s="1152" t="s">
        <v>452</v>
      </c>
      <c r="V46" s="1152"/>
      <c r="W46" s="1152"/>
      <c r="X46" s="1152"/>
      <c r="Y46" s="1153"/>
      <c r="Z46" s="1160"/>
      <c r="AA46" s="1161"/>
      <c r="AB46" s="1161"/>
      <c r="AC46" s="1161"/>
      <c r="AD46" s="495" t="s">
        <v>451</v>
      </c>
      <c r="AE46" s="1152" t="s">
        <v>452</v>
      </c>
      <c r="AF46" s="1152"/>
      <c r="AG46" s="1152"/>
      <c r="AH46" s="1152"/>
      <c r="AI46" s="1153"/>
      <c r="AJ46" s="950"/>
      <c r="AK46" s="950"/>
      <c r="AL46" s="681"/>
      <c r="AM46" s="681"/>
      <c r="AN46" s="950"/>
      <c r="AO46" s="951"/>
    </row>
    <row r="47" spans="1:41" ht="15" customHeight="1">
      <c r="A47" s="1230"/>
      <c r="B47" s="1229"/>
      <c r="C47" s="1181"/>
      <c r="D47" s="1182"/>
      <c r="E47" s="938" t="s">
        <v>157</v>
      </c>
      <c r="F47" s="938"/>
      <c r="G47" s="938"/>
      <c r="H47" s="938"/>
      <c r="I47" s="938"/>
      <c r="J47" s="1185"/>
      <c r="K47" s="1135" t="s">
        <v>63</v>
      </c>
      <c r="L47" s="1135"/>
      <c r="M47" s="1135"/>
      <c r="N47" s="1135" t="s">
        <v>64</v>
      </c>
      <c r="O47" s="1135"/>
      <c r="P47" s="1154"/>
      <c r="Q47" s="1155"/>
      <c r="R47" s="1155"/>
      <c r="S47" s="1155"/>
      <c r="T47" s="1156"/>
      <c r="U47" s="1157"/>
      <c r="V47" s="1155"/>
      <c r="W47" s="1155"/>
      <c r="X47" s="1155"/>
      <c r="Y47" s="1158"/>
      <c r="Z47" s="1154"/>
      <c r="AA47" s="1155"/>
      <c r="AB47" s="1155"/>
      <c r="AC47" s="1155"/>
      <c r="AD47" s="1156"/>
      <c r="AE47" s="1157"/>
      <c r="AF47" s="1155"/>
      <c r="AG47" s="1155"/>
      <c r="AH47" s="1155"/>
      <c r="AI47" s="1158"/>
      <c r="AJ47" s="950"/>
      <c r="AK47" s="950"/>
      <c r="AL47" s="681"/>
      <c r="AM47" s="681"/>
      <c r="AN47" s="950" t="s">
        <v>446</v>
      </c>
      <c r="AO47" s="951"/>
    </row>
    <row r="48" spans="1:41" ht="15" customHeight="1">
      <c r="A48" s="1230"/>
      <c r="B48" s="1229"/>
      <c r="C48" s="1181"/>
      <c r="D48" s="1182"/>
      <c r="E48" s="938" t="s">
        <v>158</v>
      </c>
      <c r="F48" s="938"/>
      <c r="G48" s="938"/>
      <c r="H48" s="938"/>
      <c r="I48" s="938"/>
      <c r="J48" s="1185"/>
      <c r="K48" s="1135" t="s">
        <v>159</v>
      </c>
      <c r="L48" s="1135"/>
      <c r="M48" s="1135"/>
      <c r="N48" s="1135" t="s">
        <v>64</v>
      </c>
      <c r="O48" s="1135"/>
      <c r="P48" s="496" t="s">
        <v>453</v>
      </c>
      <c r="Q48" s="1159" t="s">
        <v>454</v>
      </c>
      <c r="R48" s="1159"/>
      <c r="S48" s="1159"/>
      <c r="T48" s="1012"/>
      <c r="U48" s="497" t="s">
        <v>453</v>
      </c>
      <c r="V48" s="1159" t="s">
        <v>454</v>
      </c>
      <c r="W48" s="1159"/>
      <c r="X48" s="1159"/>
      <c r="Y48" s="1012"/>
      <c r="Z48" s="496" t="s">
        <v>453</v>
      </c>
      <c r="AA48" s="1159" t="s">
        <v>454</v>
      </c>
      <c r="AB48" s="1159"/>
      <c r="AC48" s="1159"/>
      <c r="AD48" s="1012"/>
      <c r="AE48" s="497" t="s">
        <v>453</v>
      </c>
      <c r="AF48" s="1159" t="s">
        <v>454</v>
      </c>
      <c r="AG48" s="1159"/>
      <c r="AH48" s="1159"/>
      <c r="AI48" s="1012"/>
      <c r="AJ48" s="950"/>
      <c r="AK48" s="950"/>
      <c r="AL48" s="681"/>
      <c r="AM48" s="681"/>
      <c r="AN48" s="950" t="s">
        <v>446</v>
      </c>
      <c r="AO48" s="951"/>
    </row>
    <row r="49" spans="1:41" ht="15" customHeight="1">
      <c r="A49" s="1230"/>
      <c r="B49" s="1229"/>
      <c r="C49" s="1181"/>
      <c r="D49" s="1182"/>
      <c r="E49" s="938" t="s">
        <v>160</v>
      </c>
      <c r="F49" s="938"/>
      <c r="G49" s="938"/>
      <c r="H49" s="938"/>
      <c r="I49" s="938"/>
      <c r="J49" s="1185"/>
      <c r="K49" s="1135" t="s">
        <v>69</v>
      </c>
      <c r="L49" s="1135"/>
      <c r="M49" s="1135"/>
      <c r="N49" s="1135" t="s">
        <v>67</v>
      </c>
      <c r="O49" s="1135"/>
      <c r="P49" s="1154"/>
      <c r="Q49" s="1155"/>
      <c r="R49" s="1155"/>
      <c r="S49" s="1155"/>
      <c r="T49" s="1156"/>
      <c r="U49" s="1157"/>
      <c r="V49" s="1155"/>
      <c r="W49" s="1155"/>
      <c r="X49" s="1155"/>
      <c r="Y49" s="1158"/>
      <c r="Z49" s="1154"/>
      <c r="AA49" s="1155"/>
      <c r="AB49" s="1155"/>
      <c r="AC49" s="1155"/>
      <c r="AD49" s="1156"/>
      <c r="AE49" s="1157"/>
      <c r="AF49" s="1155"/>
      <c r="AG49" s="1155"/>
      <c r="AH49" s="1155"/>
      <c r="AI49" s="1158"/>
      <c r="AJ49" s="950"/>
      <c r="AK49" s="950"/>
      <c r="AL49" s="681"/>
      <c r="AM49" s="681"/>
      <c r="AN49" s="950" t="s">
        <v>446</v>
      </c>
      <c r="AO49" s="951"/>
    </row>
    <row r="50" spans="1:41" ht="15" customHeight="1">
      <c r="A50" s="1230"/>
      <c r="B50" s="1229"/>
      <c r="C50" s="1181"/>
      <c r="D50" s="1182"/>
      <c r="E50" s="938" t="s">
        <v>161</v>
      </c>
      <c r="F50" s="938"/>
      <c r="G50" s="938"/>
      <c r="H50" s="938"/>
      <c r="I50" s="938"/>
      <c r="J50" s="1185"/>
      <c r="K50" s="1135" t="s">
        <v>111</v>
      </c>
      <c r="L50" s="1135"/>
      <c r="M50" s="1135"/>
      <c r="N50" s="1135" t="s">
        <v>67</v>
      </c>
      <c r="O50" s="1135"/>
      <c r="P50" s="496" t="s">
        <v>455</v>
      </c>
      <c r="Q50" s="1159" t="s">
        <v>456</v>
      </c>
      <c r="R50" s="1159"/>
      <c r="S50" s="1159"/>
      <c r="T50" s="1012"/>
      <c r="U50" s="497" t="s">
        <v>455</v>
      </c>
      <c r="V50" s="1159" t="s">
        <v>456</v>
      </c>
      <c r="W50" s="1159"/>
      <c r="X50" s="1159"/>
      <c r="Y50" s="1012"/>
      <c r="Z50" s="496" t="s">
        <v>455</v>
      </c>
      <c r="AA50" s="1159" t="s">
        <v>456</v>
      </c>
      <c r="AB50" s="1159"/>
      <c r="AC50" s="1159"/>
      <c r="AD50" s="1012"/>
      <c r="AE50" s="497" t="s">
        <v>455</v>
      </c>
      <c r="AF50" s="1159" t="s">
        <v>456</v>
      </c>
      <c r="AG50" s="1159"/>
      <c r="AH50" s="1159"/>
      <c r="AI50" s="1012"/>
      <c r="AJ50" s="950"/>
      <c r="AK50" s="950"/>
      <c r="AL50" s="681"/>
      <c r="AM50" s="681"/>
      <c r="AN50" s="950" t="s">
        <v>446</v>
      </c>
      <c r="AO50" s="951"/>
    </row>
    <row r="51" spans="1:41" ht="15" customHeight="1">
      <c r="A51" s="1230"/>
      <c r="B51" s="1229"/>
      <c r="C51" s="1181" t="s">
        <v>154</v>
      </c>
      <c r="D51" s="1182"/>
      <c r="E51" s="938" t="s">
        <v>156</v>
      </c>
      <c r="F51" s="938"/>
      <c r="G51" s="938"/>
      <c r="H51" s="938"/>
      <c r="I51" s="938"/>
      <c r="J51" s="1185"/>
      <c r="K51" s="1135" t="s">
        <v>58</v>
      </c>
      <c r="L51" s="1135"/>
      <c r="M51" s="1135"/>
      <c r="N51" s="1135" t="s">
        <v>58</v>
      </c>
      <c r="O51" s="1135"/>
      <c r="P51" s="369"/>
      <c r="Q51" s="370"/>
      <c r="R51" s="370"/>
      <c r="S51" s="370"/>
      <c r="T51" s="370"/>
      <c r="U51" s="370"/>
      <c r="V51" s="370"/>
      <c r="W51" s="370"/>
      <c r="X51" s="370"/>
      <c r="Y51" s="371"/>
      <c r="Z51" s="369"/>
      <c r="AA51" s="370"/>
      <c r="AB51" s="370"/>
      <c r="AC51" s="370"/>
      <c r="AD51" s="370"/>
      <c r="AE51" s="370"/>
      <c r="AF51" s="370"/>
      <c r="AG51" s="370"/>
      <c r="AH51" s="370"/>
      <c r="AI51" s="371"/>
      <c r="AJ51" s="950"/>
      <c r="AK51" s="950"/>
      <c r="AL51" s="681"/>
      <c r="AM51" s="681"/>
      <c r="AN51" s="950" t="s">
        <v>446</v>
      </c>
      <c r="AO51" s="951"/>
    </row>
    <row r="52" spans="1:41" ht="15" customHeight="1">
      <c r="A52" s="1230"/>
      <c r="B52" s="1229"/>
      <c r="C52" s="1181"/>
      <c r="D52" s="1182"/>
      <c r="E52" s="1135" t="s">
        <v>447</v>
      </c>
      <c r="F52" s="1135"/>
      <c r="G52" s="1140"/>
      <c r="H52" s="1134" t="s">
        <v>448</v>
      </c>
      <c r="I52" s="1135"/>
      <c r="J52" s="1140"/>
      <c r="K52" s="1135" t="s">
        <v>449</v>
      </c>
      <c r="L52" s="1135"/>
      <c r="M52" s="1135"/>
      <c r="N52" s="1135" t="s">
        <v>450</v>
      </c>
      <c r="O52" s="1135"/>
      <c r="P52" s="1160"/>
      <c r="Q52" s="1161"/>
      <c r="R52" s="1161"/>
      <c r="S52" s="1161"/>
      <c r="T52" s="495" t="s">
        <v>451</v>
      </c>
      <c r="U52" s="1152" t="s">
        <v>452</v>
      </c>
      <c r="V52" s="1152"/>
      <c r="W52" s="1152"/>
      <c r="X52" s="1152"/>
      <c r="Y52" s="1153"/>
      <c r="Z52" s="1160"/>
      <c r="AA52" s="1161"/>
      <c r="AB52" s="1161"/>
      <c r="AC52" s="1161"/>
      <c r="AD52" s="495" t="s">
        <v>451</v>
      </c>
      <c r="AE52" s="1152" t="s">
        <v>452</v>
      </c>
      <c r="AF52" s="1152"/>
      <c r="AG52" s="1152"/>
      <c r="AH52" s="1152"/>
      <c r="AI52" s="1153"/>
      <c r="AJ52" s="950"/>
      <c r="AK52" s="950"/>
      <c r="AL52" s="681"/>
      <c r="AM52" s="681"/>
      <c r="AN52" s="950"/>
      <c r="AO52" s="951"/>
    </row>
    <row r="53" spans="1:41" ht="15" customHeight="1">
      <c r="A53" s="1230"/>
      <c r="B53" s="1229"/>
      <c r="C53" s="1181"/>
      <c r="D53" s="1182"/>
      <c r="E53" s="938" t="s">
        <v>157</v>
      </c>
      <c r="F53" s="938"/>
      <c r="G53" s="938"/>
      <c r="H53" s="938"/>
      <c r="I53" s="938"/>
      <c r="J53" s="1185"/>
      <c r="K53" s="1135" t="s">
        <v>63</v>
      </c>
      <c r="L53" s="1135"/>
      <c r="M53" s="1135"/>
      <c r="N53" s="1135" t="s">
        <v>64</v>
      </c>
      <c r="O53" s="1135"/>
      <c r="P53" s="1154"/>
      <c r="Q53" s="1155"/>
      <c r="R53" s="1155"/>
      <c r="S53" s="1155"/>
      <c r="T53" s="1156"/>
      <c r="U53" s="1157"/>
      <c r="V53" s="1155"/>
      <c r="W53" s="1155"/>
      <c r="X53" s="1155"/>
      <c r="Y53" s="1158"/>
      <c r="Z53" s="1154"/>
      <c r="AA53" s="1155"/>
      <c r="AB53" s="1155"/>
      <c r="AC53" s="1155"/>
      <c r="AD53" s="1156"/>
      <c r="AE53" s="1157"/>
      <c r="AF53" s="1155"/>
      <c r="AG53" s="1155"/>
      <c r="AH53" s="1155"/>
      <c r="AI53" s="1158"/>
      <c r="AJ53" s="950"/>
      <c r="AK53" s="950"/>
      <c r="AL53" s="681"/>
      <c r="AM53" s="681"/>
      <c r="AN53" s="950" t="s">
        <v>446</v>
      </c>
      <c r="AO53" s="951"/>
    </row>
    <row r="54" spans="1:41" ht="15" customHeight="1">
      <c r="A54" s="1230"/>
      <c r="B54" s="1229"/>
      <c r="C54" s="1181"/>
      <c r="D54" s="1182"/>
      <c r="E54" s="938" t="s">
        <v>158</v>
      </c>
      <c r="F54" s="938"/>
      <c r="G54" s="938"/>
      <c r="H54" s="938"/>
      <c r="I54" s="938"/>
      <c r="J54" s="1185"/>
      <c r="K54" s="1135" t="s">
        <v>159</v>
      </c>
      <c r="L54" s="1135"/>
      <c r="M54" s="1135"/>
      <c r="N54" s="1135" t="s">
        <v>64</v>
      </c>
      <c r="O54" s="1135"/>
      <c r="P54" s="496" t="s">
        <v>453</v>
      </c>
      <c r="Q54" s="1159" t="s">
        <v>454</v>
      </c>
      <c r="R54" s="1159"/>
      <c r="S54" s="1159"/>
      <c r="T54" s="1012"/>
      <c r="U54" s="497" t="s">
        <v>453</v>
      </c>
      <c r="V54" s="1159" t="s">
        <v>454</v>
      </c>
      <c r="W54" s="1159"/>
      <c r="X54" s="1159"/>
      <c r="Y54" s="1012"/>
      <c r="Z54" s="496" t="s">
        <v>453</v>
      </c>
      <c r="AA54" s="1159" t="s">
        <v>454</v>
      </c>
      <c r="AB54" s="1159"/>
      <c r="AC54" s="1159"/>
      <c r="AD54" s="1012"/>
      <c r="AE54" s="497" t="s">
        <v>453</v>
      </c>
      <c r="AF54" s="1159" t="s">
        <v>454</v>
      </c>
      <c r="AG54" s="1159"/>
      <c r="AH54" s="1159"/>
      <c r="AI54" s="1012"/>
      <c r="AJ54" s="950"/>
      <c r="AK54" s="950"/>
      <c r="AL54" s="681"/>
      <c r="AM54" s="681"/>
      <c r="AN54" s="950" t="s">
        <v>446</v>
      </c>
      <c r="AO54" s="951"/>
    </row>
    <row r="55" spans="1:41" ht="15" customHeight="1">
      <c r="A55" s="1230"/>
      <c r="B55" s="1229"/>
      <c r="C55" s="1181"/>
      <c r="D55" s="1182"/>
      <c r="E55" s="938" t="s">
        <v>160</v>
      </c>
      <c r="F55" s="938"/>
      <c r="G55" s="938"/>
      <c r="H55" s="938"/>
      <c r="I55" s="938"/>
      <c r="J55" s="1185"/>
      <c r="K55" s="1135" t="s">
        <v>69</v>
      </c>
      <c r="L55" s="1135"/>
      <c r="M55" s="1135"/>
      <c r="N55" s="1135" t="s">
        <v>67</v>
      </c>
      <c r="O55" s="1135"/>
      <c r="P55" s="1154"/>
      <c r="Q55" s="1155"/>
      <c r="R55" s="1155"/>
      <c r="S55" s="1155"/>
      <c r="T55" s="1156"/>
      <c r="U55" s="1157"/>
      <c r="V55" s="1155"/>
      <c r="W55" s="1155"/>
      <c r="X55" s="1155"/>
      <c r="Y55" s="1158"/>
      <c r="Z55" s="1154"/>
      <c r="AA55" s="1155"/>
      <c r="AB55" s="1155"/>
      <c r="AC55" s="1155"/>
      <c r="AD55" s="1156"/>
      <c r="AE55" s="1157"/>
      <c r="AF55" s="1155"/>
      <c r="AG55" s="1155"/>
      <c r="AH55" s="1155"/>
      <c r="AI55" s="1158"/>
      <c r="AJ55" s="950"/>
      <c r="AK55" s="950"/>
      <c r="AL55" s="681"/>
      <c r="AM55" s="681"/>
      <c r="AN55" s="950" t="s">
        <v>446</v>
      </c>
      <c r="AO55" s="951"/>
    </row>
    <row r="56" spans="1:41" ht="15" customHeight="1" thickBot="1">
      <c r="A56" s="1231"/>
      <c r="B56" s="1232"/>
      <c r="C56" s="1217"/>
      <c r="D56" s="1218"/>
      <c r="E56" s="1109" t="s">
        <v>161</v>
      </c>
      <c r="F56" s="1109"/>
      <c r="G56" s="1109"/>
      <c r="H56" s="1109"/>
      <c r="I56" s="1109"/>
      <c r="J56" s="1220"/>
      <c r="K56" s="1186" t="s">
        <v>111</v>
      </c>
      <c r="L56" s="1186"/>
      <c r="M56" s="1186"/>
      <c r="N56" s="1186" t="s">
        <v>67</v>
      </c>
      <c r="O56" s="1186"/>
      <c r="P56" s="498" t="s">
        <v>455</v>
      </c>
      <c r="Q56" s="996" t="s">
        <v>458</v>
      </c>
      <c r="R56" s="996"/>
      <c r="S56" s="996"/>
      <c r="T56" s="996"/>
      <c r="U56" s="498" t="s">
        <v>455</v>
      </c>
      <c r="V56" s="996" t="s">
        <v>458</v>
      </c>
      <c r="W56" s="996"/>
      <c r="X56" s="996"/>
      <c r="Y56" s="996"/>
      <c r="Z56" s="498" t="s">
        <v>455</v>
      </c>
      <c r="AA56" s="1252" t="s">
        <v>458</v>
      </c>
      <c r="AB56" s="1252"/>
      <c r="AC56" s="1252"/>
      <c r="AD56" s="1252"/>
      <c r="AE56" s="499" t="s">
        <v>455</v>
      </c>
      <c r="AF56" s="1252" t="s">
        <v>458</v>
      </c>
      <c r="AG56" s="1252"/>
      <c r="AH56" s="1252"/>
      <c r="AI56" s="1253"/>
      <c r="AJ56" s="989"/>
      <c r="AK56" s="989"/>
      <c r="AL56" s="990"/>
      <c r="AM56" s="990"/>
      <c r="AN56" s="989" t="s">
        <v>446</v>
      </c>
      <c r="AO56" s="991"/>
    </row>
  </sheetData>
  <sheetProtection password="9350" sheet="1" scenarios="1" formatCells="0" selectLockedCells="1"/>
  <mergeCells count="480">
    <mergeCell ref="AE53:AI53"/>
    <mergeCell ref="AF54:AI54"/>
    <mergeCell ref="AE55:AI55"/>
    <mergeCell ref="AA56:AD56"/>
    <mergeCell ref="AF56:AI56"/>
    <mergeCell ref="E31:G31"/>
    <mergeCell ref="E32:J32"/>
    <mergeCell ref="Z17:AI17"/>
    <mergeCell ref="Z22:AI22"/>
    <mergeCell ref="Z21:AI21"/>
    <mergeCell ref="Z18:AI18"/>
    <mergeCell ref="Z26:AE26"/>
    <mergeCell ref="Z25:AD25"/>
    <mergeCell ref="AE25:AI25"/>
    <mergeCell ref="N24:O24"/>
    <mergeCell ref="E34:J34"/>
    <mergeCell ref="E35:J35"/>
    <mergeCell ref="K34:M34"/>
    <mergeCell ref="P34:T34"/>
    <mergeCell ref="N35:O35"/>
    <mergeCell ref="Q35:T35"/>
    <mergeCell ref="N34:O34"/>
    <mergeCell ref="V33:Y33"/>
    <mergeCell ref="U32:Y32"/>
    <mergeCell ref="U31:Y31"/>
    <mergeCell ref="P30:Y30"/>
    <mergeCell ref="P31:S31"/>
    <mergeCell ref="Q33:T33"/>
    <mergeCell ref="C3:J4"/>
    <mergeCell ref="K3:M4"/>
    <mergeCell ref="N3:O4"/>
    <mergeCell ref="AJ3:AO3"/>
    <mergeCell ref="AJ4:AK4"/>
    <mergeCell ref="AN4:AO4"/>
    <mergeCell ref="AL4:AM4"/>
    <mergeCell ref="Z3:AI4"/>
    <mergeCell ref="A3:B26"/>
    <mergeCell ref="C5:D15"/>
    <mergeCell ref="E12:J12"/>
    <mergeCell ref="P16:Y16"/>
    <mergeCell ref="K17:M17"/>
    <mergeCell ref="N17:O17"/>
    <mergeCell ref="P3:Y4"/>
    <mergeCell ref="P21:Y21"/>
    <mergeCell ref="P22:Y22"/>
    <mergeCell ref="P18:Y18"/>
    <mergeCell ref="Z13:AD13"/>
    <mergeCell ref="AE13:AI13"/>
    <mergeCell ref="P12:T12"/>
    <mergeCell ref="U12:Y12"/>
    <mergeCell ref="AE12:AI12"/>
    <mergeCell ref="Z12:AD12"/>
    <mergeCell ref="P13:T13"/>
    <mergeCell ref="U13:Y13"/>
    <mergeCell ref="E7:J7"/>
    <mergeCell ref="E8:J8"/>
    <mergeCell ref="E11:J11"/>
    <mergeCell ref="E10:J10"/>
    <mergeCell ref="E9:J9"/>
    <mergeCell ref="E13:J13"/>
    <mergeCell ref="P19:Y19"/>
    <mergeCell ref="Z19:AI19"/>
    <mergeCell ref="A27:B41"/>
    <mergeCell ref="C30:D35"/>
    <mergeCell ref="C29:J29"/>
    <mergeCell ref="E30:J30"/>
    <mergeCell ref="E41:J41"/>
    <mergeCell ref="E39:J39"/>
    <mergeCell ref="E40:J40"/>
    <mergeCell ref="A42:B56"/>
    <mergeCell ref="C45:D50"/>
    <mergeCell ref="E47:J47"/>
    <mergeCell ref="E48:J48"/>
    <mergeCell ref="E49:J49"/>
    <mergeCell ref="E50:J50"/>
    <mergeCell ref="E53:J53"/>
    <mergeCell ref="E45:J45"/>
    <mergeCell ref="C44:J44"/>
    <mergeCell ref="C42:J43"/>
    <mergeCell ref="AJ5:AK5"/>
    <mergeCell ref="AN5:AO5"/>
    <mergeCell ref="AJ6:AK6"/>
    <mergeCell ref="AN6:AO6"/>
    <mergeCell ref="AL5:AM5"/>
    <mergeCell ref="AL6:AM6"/>
    <mergeCell ref="AJ7:AK7"/>
    <mergeCell ref="AN7:AO7"/>
    <mergeCell ref="AJ8:AK8"/>
    <mergeCell ref="AN8:AO8"/>
    <mergeCell ref="AL7:AM7"/>
    <mergeCell ref="AL8:AM8"/>
    <mergeCell ref="AJ10:AK10"/>
    <mergeCell ref="AN10:AO10"/>
    <mergeCell ref="AJ11:AK11"/>
    <mergeCell ref="AN11:AO11"/>
    <mergeCell ref="AL10:AM10"/>
    <mergeCell ref="AL11:AM11"/>
    <mergeCell ref="AJ12:AK12"/>
    <mergeCell ref="AN12:AO12"/>
    <mergeCell ref="AJ13:AK13"/>
    <mergeCell ref="AN13:AO13"/>
    <mergeCell ref="AL12:AM12"/>
    <mergeCell ref="AL13:AM13"/>
    <mergeCell ref="AJ14:AK14"/>
    <mergeCell ref="AN14:AO14"/>
    <mergeCell ref="AJ15:AK15"/>
    <mergeCell ref="AN15:AO15"/>
    <mergeCell ref="AL14:AM14"/>
    <mergeCell ref="AL15:AM15"/>
    <mergeCell ref="AJ16:AK16"/>
    <mergeCell ref="AN16:AO16"/>
    <mergeCell ref="AL16:AM16"/>
    <mergeCell ref="AL23:AM23"/>
    <mergeCell ref="AN17:AO17"/>
    <mergeCell ref="AJ18:AK18"/>
    <mergeCell ref="AN18:AO18"/>
    <mergeCell ref="AL17:AM17"/>
    <mergeCell ref="AL18:AM18"/>
    <mergeCell ref="AL19:AM19"/>
    <mergeCell ref="AL21:AM21"/>
    <mergeCell ref="AJ17:AK17"/>
    <mergeCell ref="AJ22:AK22"/>
    <mergeCell ref="AN22:AO22"/>
    <mergeCell ref="AJ19:AK19"/>
    <mergeCell ref="AN19:AO19"/>
    <mergeCell ref="AJ21:AK21"/>
    <mergeCell ref="AN21:AO21"/>
    <mergeCell ref="AL22:AM22"/>
    <mergeCell ref="AN20:AO20"/>
    <mergeCell ref="AJ23:AK23"/>
    <mergeCell ref="AJ29:AK29"/>
    <mergeCell ref="AN29:AO29"/>
    <mergeCell ref="AJ30:AK30"/>
    <mergeCell ref="AN30:AO30"/>
    <mergeCell ref="AL29:AM29"/>
    <mergeCell ref="AL30:AM30"/>
    <mergeCell ref="AN26:AO26"/>
    <mergeCell ref="AN24:AO24"/>
    <mergeCell ref="AN25:AO25"/>
    <mergeCell ref="AN40:AO40"/>
    <mergeCell ref="AJ41:AK41"/>
    <mergeCell ref="AN41:AO41"/>
    <mergeCell ref="AN33:AO33"/>
    <mergeCell ref="AJ34:AK34"/>
    <mergeCell ref="AN34:AO34"/>
    <mergeCell ref="AL33:AM33"/>
    <mergeCell ref="AL41:AM41"/>
    <mergeCell ref="AL35:AM35"/>
    <mergeCell ref="AL36:AM36"/>
    <mergeCell ref="AJ44:AK44"/>
    <mergeCell ref="AN44:AO44"/>
    <mergeCell ref="AL44:AM44"/>
    <mergeCell ref="AJ42:AO42"/>
    <mergeCell ref="AJ43:AK43"/>
    <mergeCell ref="AL43:AM43"/>
    <mergeCell ref="AN43:AO43"/>
    <mergeCell ref="AJ45:AK45"/>
    <mergeCell ref="AN45:AO45"/>
    <mergeCell ref="AJ46:AK46"/>
    <mergeCell ref="AN46:AO46"/>
    <mergeCell ref="AL45:AM45"/>
    <mergeCell ref="AL46:AM46"/>
    <mergeCell ref="AJ47:AK47"/>
    <mergeCell ref="AN47:AO47"/>
    <mergeCell ref="AJ48:AK48"/>
    <mergeCell ref="AN48:AO48"/>
    <mergeCell ref="AL47:AM47"/>
    <mergeCell ref="AL48:AM48"/>
    <mergeCell ref="AJ49:AK49"/>
    <mergeCell ref="AN49:AO49"/>
    <mergeCell ref="AJ50:AK50"/>
    <mergeCell ref="AN50:AO50"/>
    <mergeCell ref="AL49:AM49"/>
    <mergeCell ref="AL50:AM50"/>
    <mergeCell ref="AJ51:AK51"/>
    <mergeCell ref="AN51:AO51"/>
    <mergeCell ref="AJ52:AK52"/>
    <mergeCell ref="AN52:AO52"/>
    <mergeCell ref="AL51:AM51"/>
    <mergeCell ref="AL52:AM52"/>
    <mergeCell ref="AJ53:AK53"/>
    <mergeCell ref="AN53:AO53"/>
    <mergeCell ref="AJ54:AK54"/>
    <mergeCell ref="AN54:AO54"/>
    <mergeCell ref="AL53:AM53"/>
    <mergeCell ref="AL54:AM54"/>
    <mergeCell ref="AJ55:AK55"/>
    <mergeCell ref="AN55:AO55"/>
    <mergeCell ref="AJ56:AK56"/>
    <mergeCell ref="AN56:AO56"/>
    <mergeCell ref="AL55:AM55"/>
    <mergeCell ref="AL56:AM56"/>
    <mergeCell ref="E14:J14"/>
    <mergeCell ref="E15:J15"/>
    <mergeCell ref="E56:J56"/>
    <mergeCell ref="E33:J33"/>
    <mergeCell ref="E16:O16"/>
    <mergeCell ref="E17:J17"/>
    <mergeCell ref="E18:J18"/>
    <mergeCell ref="N26:O26"/>
    <mergeCell ref="H31:J31"/>
    <mergeCell ref="K46:M46"/>
    <mergeCell ref="K53:M53"/>
    <mergeCell ref="C51:D56"/>
    <mergeCell ref="E54:J54"/>
    <mergeCell ref="E55:J55"/>
    <mergeCell ref="K51:M51"/>
    <mergeCell ref="K56:M56"/>
    <mergeCell ref="K55:M55"/>
    <mergeCell ref="K54:M54"/>
    <mergeCell ref="K52:M52"/>
    <mergeCell ref="E46:G46"/>
    <mergeCell ref="H46:J46"/>
    <mergeCell ref="E52:G52"/>
    <mergeCell ref="H52:J52"/>
    <mergeCell ref="E51:J51"/>
    <mergeCell ref="Q50:T50"/>
    <mergeCell ref="V50:Y50"/>
    <mergeCell ref="P51:Y51"/>
    <mergeCell ref="U37:Y37"/>
    <mergeCell ref="U40:Y40"/>
    <mergeCell ref="U49:Y49"/>
    <mergeCell ref="V41:Y41"/>
    <mergeCell ref="P42:T43"/>
    <mergeCell ref="U42:Y43"/>
    <mergeCell ref="V39:Y39"/>
    <mergeCell ref="K50:M50"/>
    <mergeCell ref="K47:M47"/>
    <mergeCell ref="N48:O48"/>
    <mergeCell ref="N47:O47"/>
    <mergeCell ref="K48:M48"/>
    <mergeCell ref="K49:M49"/>
    <mergeCell ref="C16:D26"/>
    <mergeCell ref="V26:Y26"/>
    <mergeCell ref="P17:Y17"/>
    <mergeCell ref="E21:J21"/>
    <mergeCell ref="E22:J22"/>
    <mergeCell ref="P23:T23"/>
    <mergeCell ref="P24:T24"/>
    <mergeCell ref="K21:M21"/>
    <mergeCell ref="U23:Y23"/>
    <mergeCell ref="K19:M19"/>
    <mergeCell ref="AJ26:AK26"/>
    <mergeCell ref="N25:O25"/>
    <mergeCell ref="AJ24:AK24"/>
    <mergeCell ref="AF26:AI26"/>
    <mergeCell ref="AJ25:AK25"/>
    <mergeCell ref="P25:T25"/>
    <mergeCell ref="U25:Y25"/>
    <mergeCell ref="U24:Y24"/>
    <mergeCell ref="Z24:AD24"/>
    <mergeCell ref="AE24:AI24"/>
    <mergeCell ref="K26:M26"/>
    <mergeCell ref="K25:M25"/>
    <mergeCell ref="E19:J19"/>
    <mergeCell ref="K23:M23"/>
    <mergeCell ref="K24:M24"/>
    <mergeCell ref="E23:J23"/>
    <mergeCell ref="E24:J24"/>
    <mergeCell ref="E26:J26"/>
    <mergeCell ref="E25:J25"/>
    <mergeCell ref="N19:O19"/>
    <mergeCell ref="K22:M22"/>
    <mergeCell ref="N21:O21"/>
    <mergeCell ref="N22:O22"/>
    <mergeCell ref="Z5:AI5"/>
    <mergeCell ref="K6:M6"/>
    <mergeCell ref="N6:O6"/>
    <mergeCell ref="P6:Y6"/>
    <mergeCell ref="Z6:AI6"/>
    <mergeCell ref="E5:O5"/>
    <mergeCell ref="P5:Y5"/>
    <mergeCell ref="E6:J6"/>
    <mergeCell ref="K8:M8"/>
    <mergeCell ref="N8:O8"/>
    <mergeCell ref="P7:Y7"/>
    <mergeCell ref="AN23:AO23"/>
    <mergeCell ref="K7:M7"/>
    <mergeCell ref="N23:O23"/>
    <mergeCell ref="Z23:AD23"/>
    <mergeCell ref="AE23:AI23"/>
    <mergeCell ref="K18:M18"/>
    <mergeCell ref="N18:O18"/>
    <mergeCell ref="Z7:AI7"/>
    <mergeCell ref="P8:Y8"/>
    <mergeCell ref="Z8:AI8"/>
    <mergeCell ref="K10:M10"/>
    <mergeCell ref="N10:O10"/>
    <mergeCell ref="K9:M9"/>
    <mergeCell ref="N9:O9"/>
    <mergeCell ref="P9:Y9"/>
    <mergeCell ref="Z9:AI9"/>
    <mergeCell ref="N7:O7"/>
    <mergeCell ref="K11:M11"/>
    <mergeCell ref="N11:O11"/>
    <mergeCell ref="P10:Y10"/>
    <mergeCell ref="Z10:AI10"/>
    <mergeCell ref="P11:Y11"/>
    <mergeCell ref="Z11:AI11"/>
    <mergeCell ref="V15:Y15"/>
    <mergeCell ref="N15:O15"/>
    <mergeCell ref="K15:M15"/>
    <mergeCell ref="K12:M12"/>
    <mergeCell ref="N12:O12"/>
    <mergeCell ref="K13:M13"/>
    <mergeCell ref="N13:O13"/>
    <mergeCell ref="P26:U26"/>
    <mergeCell ref="P29:Y29"/>
    <mergeCell ref="Z14:AD14"/>
    <mergeCell ref="AE14:AI14"/>
    <mergeCell ref="P14:T14"/>
    <mergeCell ref="U14:Y14"/>
    <mergeCell ref="Z16:AI16"/>
    <mergeCell ref="AF15:AI15"/>
    <mergeCell ref="Z15:AE15"/>
    <mergeCell ref="P15:U15"/>
    <mergeCell ref="K29:M29"/>
    <mergeCell ref="N29:O29"/>
    <mergeCell ref="K32:M32"/>
    <mergeCell ref="N32:O32"/>
    <mergeCell ref="K30:M30"/>
    <mergeCell ref="N30:O30"/>
    <mergeCell ref="K33:M33"/>
    <mergeCell ref="P32:T32"/>
    <mergeCell ref="N33:O33"/>
    <mergeCell ref="K45:M45"/>
    <mergeCell ref="N45:O45"/>
    <mergeCell ref="P40:T40"/>
    <mergeCell ref="N41:O41"/>
    <mergeCell ref="K42:M43"/>
    <mergeCell ref="N42:O43"/>
    <mergeCell ref="Q41:T41"/>
    <mergeCell ref="N46:O46"/>
    <mergeCell ref="K31:M31"/>
    <mergeCell ref="N31:O31"/>
    <mergeCell ref="K35:M35"/>
    <mergeCell ref="K38:M38"/>
    <mergeCell ref="K37:M37"/>
    <mergeCell ref="N37:O37"/>
    <mergeCell ref="K44:M44"/>
    <mergeCell ref="N44:O44"/>
    <mergeCell ref="K41:M41"/>
    <mergeCell ref="AE40:AI40"/>
    <mergeCell ref="AF41:AI41"/>
    <mergeCell ref="AJ35:AK35"/>
    <mergeCell ref="AF39:AI39"/>
    <mergeCell ref="AJ40:AK40"/>
    <mergeCell ref="U34:Y34"/>
    <mergeCell ref="AE38:AI38"/>
    <mergeCell ref="P36:Y36"/>
    <mergeCell ref="AN35:AO35"/>
    <mergeCell ref="AJ36:AK36"/>
    <mergeCell ref="AN36:AO36"/>
    <mergeCell ref="Z37:AC37"/>
    <mergeCell ref="AE37:AI37"/>
    <mergeCell ref="AL37:AM37"/>
    <mergeCell ref="AL38:AM38"/>
    <mergeCell ref="N39:O39"/>
    <mergeCell ref="Q39:T39"/>
    <mergeCell ref="AN37:AO37"/>
    <mergeCell ref="Z38:AD38"/>
    <mergeCell ref="AJ38:AK38"/>
    <mergeCell ref="P37:S37"/>
    <mergeCell ref="AJ37:AK37"/>
    <mergeCell ref="AN38:AO38"/>
    <mergeCell ref="AJ39:AK39"/>
    <mergeCell ref="AN39:AO39"/>
    <mergeCell ref="N38:O38"/>
    <mergeCell ref="P38:T38"/>
    <mergeCell ref="U38:Y38"/>
    <mergeCell ref="V35:Y35"/>
    <mergeCell ref="AA39:AD39"/>
    <mergeCell ref="Z40:AD40"/>
    <mergeCell ref="N55:O55"/>
    <mergeCell ref="N49:O49"/>
    <mergeCell ref="Z53:AD53"/>
    <mergeCell ref="AA54:AD54"/>
    <mergeCell ref="Z55:AD55"/>
    <mergeCell ref="U47:Y47"/>
    <mergeCell ref="Q48:T48"/>
    <mergeCell ref="V48:Y48"/>
    <mergeCell ref="N56:O56"/>
    <mergeCell ref="N50:O50"/>
    <mergeCell ref="N52:O52"/>
    <mergeCell ref="N53:O53"/>
    <mergeCell ref="N54:O54"/>
    <mergeCell ref="N51:O51"/>
    <mergeCell ref="AA50:AD50"/>
    <mergeCell ref="AF50:AI50"/>
    <mergeCell ref="Z51:AI51"/>
    <mergeCell ref="Z52:AC52"/>
    <mergeCell ref="AE52:AI52"/>
    <mergeCell ref="C36:D41"/>
    <mergeCell ref="K36:M36"/>
    <mergeCell ref="N40:O40"/>
    <mergeCell ref="K40:M40"/>
    <mergeCell ref="E38:J38"/>
    <mergeCell ref="H37:J37"/>
    <mergeCell ref="E36:J36"/>
    <mergeCell ref="N36:O36"/>
    <mergeCell ref="K39:M39"/>
    <mergeCell ref="E37:G37"/>
    <mergeCell ref="AE32:AI32"/>
    <mergeCell ref="AA35:AD35"/>
    <mergeCell ref="Z32:AD32"/>
    <mergeCell ref="Z36:AI36"/>
    <mergeCell ref="AE34:AI34"/>
    <mergeCell ref="AF35:AI35"/>
    <mergeCell ref="Z34:AD34"/>
    <mergeCell ref="AF33:AI33"/>
    <mergeCell ref="AA33:AD33"/>
    <mergeCell ref="AE49:AI49"/>
    <mergeCell ref="P44:Y44"/>
    <mergeCell ref="P45:Y45"/>
    <mergeCell ref="P46:S46"/>
    <mergeCell ref="U46:Y46"/>
    <mergeCell ref="P47:T47"/>
    <mergeCell ref="P49:T49"/>
    <mergeCell ref="AA41:AD41"/>
    <mergeCell ref="Z49:AD49"/>
    <mergeCell ref="Z47:AD47"/>
    <mergeCell ref="AE47:AI47"/>
    <mergeCell ref="AA48:AD48"/>
    <mergeCell ref="AF48:AI48"/>
    <mergeCell ref="Z44:AI44"/>
    <mergeCell ref="Z45:AI45"/>
    <mergeCell ref="Z46:AC46"/>
    <mergeCell ref="AE46:AI46"/>
    <mergeCell ref="AL24:AM24"/>
    <mergeCell ref="AL25:AM25"/>
    <mergeCell ref="AL26:AM26"/>
    <mergeCell ref="AL34:AM34"/>
    <mergeCell ref="AL28:AM28"/>
    <mergeCell ref="AL31:AM31"/>
    <mergeCell ref="AL32:AM32"/>
    <mergeCell ref="AJ33:AK33"/>
    <mergeCell ref="AJ31:AK31"/>
    <mergeCell ref="AN28:AO28"/>
    <mergeCell ref="AJ27:AO27"/>
    <mergeCell ref="AN31:AO31"/>
    <mergeCell ref="AJ32:AK32"/>
    <mergeCell ref="AN32:AO32"/>
    <mergeCell ref="C27:J28"/>
    <mergeCell ref="K27:M28"/>
    <mergeCell ref="N27:O28"/>
    <mergeCell ref="P27:T28"/>
    <mergeCell ref="U27:Y28"/>
    <mergeCell ref="Z27:AD28"/>
    <mergeCell ref="AE27:AI28"/>
    <mergeCell ref="AJ28:AK28"/>
    <mergeCell ref="Z42:AD43"/>
    <mergeCell ref="AE42:AI43"/>
    <mergeCell ref="AJ9:AK9"/>
    <mergeCell ref="AL9:AM9"/>
    <mergeCell ref="Z29:AI29"/>
    <mergeCell ref="Z30:AI30"/>
    <mergeCell ref="Z31:AC31"/>
    <mergeCell ref="AE31:AI31"/>
    <mergeCell ref="AL39:AM39"/>
    <mergeCell ref="AL40:AM40"/>
    <mergeCell ref="AN9:AO9"/>
    <mergeCell ref="E20:J20"/>
    <mergeCell ref="K20:M20"/>
    <mergeCell ref="N20:O20"/>
    <mergeCell ref="P20:Y20"/>
    <mergeCell ref="Z20:AI20"/>
    <mergeCell ref="AJ20:AK20"/>
    <mergeCell ref="AL20:AM20"/>
    <mergeCell ref="K14:M14"/>
    <mergeCell ref="N14:O14"/>
    <mergeCell ref="U52:Y52"/>
    <mergeCell ref="P53:T53"/>
    <mergeCell ref="U53:Y53"/>
    <mergeCell ref="Q56:T56"/>
    <mergeCell ref="V56:Y56"/>
    <mergeCell ref="Q54:T54"/>
    <mergeCell ref="V54:Y54"/>
    <mergeCell ref="P55:T55"/>
    <mergeCell ref="U55:Y55"/>
    <mergeCell ref="P52:S52"/>
  </mergeCells>
  <printOptions/>
  <pageMargins left="0.7480314960629921" right="0.7086614173228347" top="0.9055118110236221" bottom="0.5905511811023623" header="0.5118110236220472" footer="0.31496062992125984"/>
  <pageSetup horizontalDpi="600" verticalDpi="600" orientation="portrait" paperSize="9" scale="95" r:id="rId1"/>
  <headerFooter alignWithMargins="0">
    <oddHeader>&amp;L&amp;"ＭＳ 明朝,標準"&amp;8　H20-215&amp;C&amp;"ＭＳ ゴシック,標準"&amp;14設計業務等のチェックシート</oddHeader>
  </headerFooter>
</worksheet>
</file>

<file path=xl/worksheets/sheet11.xml><?xml version="1.0" encoding="utf-8"?>
<worksheet xmlns="http://schemas.openxmlformats.org/spreadsheetml/2006/main" xmlns:r="http://schemas.openxmlformats.org/officeDocument/2006/relationships">
  <sheetPr codeName="Sheet11"/>
  <dimension ref="A1:AT60"/>
  <sheetViews>
    <sheetView showGridLines="0" view="pageBreakPreview" zoomScaleSheetLayoutView="100" workbookViewId="0" topLeftCell="A1">
      <selection activeCell="A17" sqref="A17"/>
    </sheetView>
  </sheetViews>
  <sheetFormatPr defaultColWidth="9.00390625" defaultRowHeight="13.5"/>
  <cols>
    <col min="1" max="15" width="2.25390625" style="441" customWidth="1"/>
    <col min="16" max="16" width="2.00390625" style="441" customWidth="1"/>
    <col min="17" max="41" width="2.25390625" style="441" customWidth="1"/>
    <col min="42" max="16384" width="9.00390625" style="441" customWidth="1"/>
  </cols>
  <sheetData>
    <row r="1" spans="1:41" ht="14.25" customHeight="1">
      <c r="A1" s="9" t="s">
        <v>422</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row>
    <row r="2" ht="7.5" customHeight="1" thickBot="1">
      <c r="A2" s="10"/>
    </row>
    <row r="3" spans="1:41" ht="14.25" customHeight="1">
      <c r="A3" s="311"/>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3"/>
    </row>
    <row r="4" spans="1:41" ht="14.25" customHeight="1">
      <c r="A4" s="475"/>
      <c r="B4" s="473"/>
      <c r="C4" s="473"/>
      <c r="D4" s="473"/>
      <c r="E4" s="473"/>
      <c r="F4" s="473"/>
      <c r="G4" s="473"/>
      <c r="H4" s="473"/>
      <c r="I4" s="473"/>
      <c r="J4" s="473"/>
      <c r="K4" s="473"/>
      <c r="L4" s="473"/>
      <c r="M4" s="473"/>
      <c r="N4" s="473"/>
      <c r="O4" s="473"/>
      <c r="P4" s="473"/>
      <c r="Q4" s="473"/>
      <c r="R4" s="473"/>
      <c r="S4" s="473"/>
      <c r="T4" s="473"/>
      <c r="U4" s="473"/>
      <c r="V4" s="473"/>
      <c r="W4" s="473"/>
      <c r="X4" s="473"/>
      <c r="Y4" s="473"/>
      <c r="Z4" s="473"/>
      <c r="AA4" s="473"/>
      <c r="AB4" s="473"/>
      <c r="AC4" s="473"/>
      <c r="AD4" s="473"/>
      <c r="AE4" s="473"/>
      <c r="AF4" s="473"/>
      <c r="AG4" s="473"/>
      <c r="AH4" s="473"/>
      <c r="AI4" s="473"/>
      <c r="AJ4" s="473"/>
      <c r="AK4" s="473"/>
      <c r="AL4" s="473"/>
      <c r="AM4" s="473"/>
      <c r="AN4" s="473"/>
      <c r="AO4" s="474"/>
    </row>
    <row r="5" spans="1:41" ht="14.25" customHeight="1">
      <c r="A5" s="475"/>
      <c r="B5" s="473"/>
      <c r="C5" s="473"/>
      <c r="D5" s="473"/>
      <c r="E5" s="473"/>
      <c r="F5" s="473"/>
      <c r="G5" s="473"/>
      <c r="H5" s="473"/>
      <c r="I5" s="473"/>
      <c r="J5" s="473"/>
      <c r="K5" s="473"/>
      <c r="L5" s="473"/>
      <c r="M5" s="473"/>
      <c r="N5" s="473"/>
      <c r="O5" s="473"/>
      <c r="P5" s="473"/>
      <c r="Q5" s="473"/>
      <c r="R5" s="473"/>
      <c r="S5" s="473"/>
      <c r="T5" s="473"/>
      <c r="U5" s="473"/>
      <c r="V5" s="473"/>
      <c r="W5" s="473"/>
      <c r="X5" s="473"/>
      <c r="Y5" s="473"/>
      <c r="Z5" s="473"/>
      <c r="AA5" s="473"/>
      <c r="AB5" s="473"/>
      <c r="AC5" s="473"/>
      <c r="AD5" s="473"/>
      <c r="AE5" s="473"/>
      <c r="AF5" s="473"/>
      <c r="AG5" s="473"/>
      <c r="AH5" s="473"/>
      <c r="AI5" s="473"/>
      <c r="AJ5" s="473"/>
      <c r="AK5" s="473"/>
      <c r="AL5" s="473"/>
      <c r="AM5" s="473"/>
      <c r="AN5" s="473"/>
      <c r="AO5" s="474"/>
    </row>
    <row r="6" spans="1:41" ht="14.25" customHeight="1">
      <c r="A6" s="475"/>
      <c r="B6" s="473"/>
      <c r="C6" s="473"/>
      <c r="D6" s="473"/>
      <c r="E6" s="473"/>
      <c r="F6" s="473"/>
      <c r="G6" s="473"/>
      <c r="H6" s="473"/>
      <c r="I6" s="473"/>
      <c r="J6" s="473"/>
      <c r="K6" s="473"/>
      <c r="L6" s="473"/>
      <c r="M6" s="473"/>
      <c r="N6" s="473"/>
      <c r="O6" s="473"/>
      <c r="P6" s="473"/>
      <c r="Q6" s="473"/>
      <c r="R6" s="473"/>
      <c r="S6" s="473"/>
      <c r="T6" s="473"/>
      <c r="U6" s="473"/>
      <c r="V6" s="473"/>
      <c r="W6" s="473"/>
      <c r="X6" s="473"/>
      <c r="Y6" s="473"/>
      <c r="Z6" s="473"/>
      <c r="AA6" s="473"/>
      <c r="AB6" s="473"/>
      <c r="AC6" s="473"/>
      <c r="AD6" s="473"/>
      <c r="AE6" s="473"/>
      <c r="AF6" s="473"/>
      <c r="AG6" s="473"/>
      <c r="AH6" s="473"/>
      <c r="AI6" s="473"/>
      <c r="AJ6" s="473"/>
      <c r="AK6" s="473"/>
      <c r="AL6" s="473"/>
      <c r="AM6" s="473"/>
      <c r="AN6" s="473"/>
      <c r="AO6" s="474"/>
    </row>
    <row r="7" spans="1:41" ht="14.25" customHeight="1">
      <c r="A7" s="475"/>
      <c r="B7" s="473"/>
      <c r="C7" s="473"/>
      <c r="D7" s="473"/>
      <c r="E7" s="473"/>
      <c r="F7" s="473"/>
      <c r="G7" s="473"/>
      <c r="H7" s="473"/>
      <c r="I7" s="473"/>
      <c r="J7" s="473"/>
      <c r="K7" s="473"/>
      <c r="L7" s="473"/>
      <c r="M7" s="473"/>
      <c r="N7" s="473"/>
      <c r="O7" s="473"/>
      <c r="P7" s="473"/>
      <c r="Q7" s="473"/>
      <c r="R7" s="473"/>
      <c r="S7" s="473"/>
      <c r="T7" s="473"/>
      <c r="U7" s="473"/>
      <c r="V7" s="473"/>
      <c r="W7" s="473"/>
      <c r="X7" s="473"/>
      <c r="Y7" s="473"/>
      <c r="Z7" s="473"/>
      <c r="AA7" s="473"/>
      <c r="AB7" s="473"/>
      <c r="AC7" s="473"/>
      <c r="AD7" s="473"/>
      <c r="AE7" s="473"/>
      <c r="AF7" s="473"/>
      <c r="AG7" s="473"/>
      <c r="AH7" s="473"/>
      <c r="AI7" s="473"/>
      <c r="AJ7" s="473"/>
      <c r="AK7" s="473"/>
      <c r="AL7" s="473"/>
      <c r="AM7" s="473"/>
      <c r="AN7" s="473"/>
      <c r="AO7" s="474"/>
    </row>
    <row r="8" spans="1:41" ht="14.25" customHeight="1">
      <c r="A8" s="475"/>
      <c r="B8" s="473"/>
      <c r="C8" s="473"/>
      <c r="D8" s="473"/>
      <c r="E8" s="473"/>
      <c r="F8" s="473"/>
      <c r="G8" s="473"/>
      <c r="H8" s="473"/>
      <c r="I8" s="473"/>
      <c r="J8" s="473"/>
      <c r="K8" s="473"/>
      <c r="L8" s="473"/>
      <c r="M8" s="473"/>
      <c r="N8" s="473"/>
      <c r="O8" s="473"/>
      <c r="P8" s="473"/>
      <c r="Q8" s="473"/>
      <c r="R8" s="473"/>
      <c r="S8" s="473"/>
      <c r="T8" s="473"/>
      <c r="U8" s="473"/>
      <c r="V8" s="473"/>
      <c r="W8" s="473"/>
      <c r="X8" s="473"/>
      <c r="Y8" s="473"/>
      <c r="Z8" s="473"/>
      <c r="AA8" s="473"/>
      <c r="AB8" s="473"/>
      <c r="AC8" s="473"/>
      <c r="AD8" s="473"/>
      <c r="AE8" s="473"/>
      <c r="AF8" s="473"/>
      <c r="AG8" s="473"/>
      <c r="AH8" s="473"/>
      <c r="AI8" s="473"/>
      <c r="AJ8" s="473"/>
      <c r="AK8" s="473"/>
      <c r="AL8" s="473"/>
      <c r="AM8" s="473"/>
      <c r="AN8" s="473"/>
      <c r="AO8" s="474"/>
    </row>
    <row r="9" spans="1:41" ht="14.25" customHeight="1">
      <c r="A9" s="475"/>
      <c r="B9" s="473"/>
      <c r="C9" s="473"/>
      <c r="D9" s="473"/>
      <c r="E9" s="473"/>
      <c r="F9" s="473"/>
      <c r="G9" s="473"/>
      <c r="H9" s="473"/>
      <c r="I9" s="473"/>
      <c r="J9" s="473"/>
      <c r="K9" s="473"/>
      <c r="L9" s="473"/>
      <c r="M9" s="473"/>
      <c r="N9" s="473"/>
      <c r="O9" s="473"/>
      <c r="P9" s="473"/>
      <c r="Q9" s="473"/>
      <c r="R9" s="473"/>
      <c r="S9" s="473"/>
      <c r="T9" s="473"/>
      <c r="U9" s="473"/>
      <c r="V9" s="473"/>
      <c r="W9" s="473"/>
      <c r="X9" s="473"/>
      <c r="Y9" s="473"/>
      <c r="Z9" s="473"/>
      <c r="AA9" s="473"/>
      <c r="AB9" s="473"/>
      <c r="AC9" s="473"/>
      <c r="AD9" s="473"/>
      <c r="AE9" s="473"/>
      <c r="AF9" s="473"/>
      <c r="AG9" s="473"/>
      <c r="AH9" s="473"/>
      <c r="AI9" s="473"/>
      <c r="AJ9" s="473"/>
      <c r="AK9" s="473"/>
      <c r="AL9" s="473"/>
      <c r="AM9" s="473"/>
      <c r="AN9" s="473"/>
      <c r="AO9" s="474"/>
    </row>
    <row r="10" spans="1:41" ht="14.25" customHeight="1">
      <c r="A10" s="475"/>
      <c r="B10" s="473"/>
      <c r="C10" s="473"/>
      <c r="D10" s="473"/>
      <c r="E10" s="473"/>
      <c r="F10" s="473"/>
      <c r="G10" s="473"/>
      <c r="H10" s="473"/>
      <c r="I10" s="473"/>
      <c r="J10" s="473"/>
      <c r="K10" s="473"/>
      <c r="L10" s="473"/>
      <c r="M10" s="473"/>
      <c r="N10" s="473"/>
      <c r="O10" s="473"/>
      <c r="P10" s="473"/>
      <c r="Q10" s="473"/>
      <c r="R10" s="473"/>
      <c r="S10" s="473"/>
      <c r="T10" s="473"/>
      <c r="U10" s="473"/>
      <c r="V10" s="473"/>
      <c r="W10" s="473"/>
      <c r="X10" s="473"/>
      <c r="Y10" s="473"/>
      <c r="Z10" s="473"/>
      <c r="AA10" s="473"/>
      <c r="AB10" s="473"/>
      <c r="AC10" s="473"/>
      <c r="AD10" s="473"/>
      <c r="AE10" s="473"/>
      <c r="AF10" s="473"/>
      <c r="AG10" s="473"/>
      <c r="AH10" s="473"/>
      <c r="AI10" s="473"/>
      <c r="AJ10" s="473"/>
      <c r="AK10" s="473"/>
      <c r="AL10" s="473"/>
      <c r="AM10" s="473"/>
      <c r="AN10" s="473"/>
      <c r="AO10" s="474"/>
    </row>
    <row r="11" spans="1:41" ht="14.25" customHeight="1">
      <c r="A11" s="475"/>
      <c r="B11" s="473"/>
      <c r="C11" s="473"/>
      <c r="D11" s="473"/>
      <c r="E11" s="473"/>
      <c r="F11" s="473"/>
      <c r="G11" s="473"/>
      <c r="H11" s="473"/>
      <c r="I11" s="473"/>
      <c r="J11" s="473"/>
      <c r="K11" s="473"/>
      <c r="L11" s="473"/>
      <c r="M11" s="473"/>
      <c r="N11" s="473"/>
      <c r="O11" s="473"/>
      <c r="P11" s="473"/>
      <c r="Q11" s="473"/>
      <c r="R11" s="473"/>
      <c r="S11" s="473"/>
      <c r="T11" s="473"/>
      <c r="U11" s="473"/>
      <c r="V11" s="473"/>
      <c r="W11" s="473"/>
      <c r="X11" s="473"/>
      <c r="Y11" s="473"/>
      <c r="Z11" s="473"/>
      <c r="AA11" s="473"/>
      <c r="AB11" s="473"/>
      <c r="AC11" s="473"/>
      <c r="AD11" s="473"/>
      <c r="AE11" s="473"/>
      <c r="AF11" s="473"/>
      <c r="AG11" s="473"/>
      <c r="AH11" s="473"/>
      <c r="AI11" s="473"/>
      <c r="AJ11" s="473"/>
      <c r="AK11" s="473"/>
      <c r="AL11" s="473"/>
      <c r="AM11" s="473"/>
      <c r="AN11" s="473"/>
      <c r="AO11" s="474"/>
    </row>
    <row r="12" spans="1:41" ht="14.25" customHeight="1">
      <c r="A12" s="475"/>
      <c r="B12" s="473"/>
      <c r="C12" s="473"/>
      <c r="D12" s="473"/>
      <c r="E12" s="473"/>
      <c r="F12" s="473"/>
      <c r="G12" s="473"/>
      <c r="H12" s="473"/>
      <c r="I12" s="473"/>
      <c r="J12" s="473"/>
      <c r="K12" s="473"/>
      <c r="L12" s="473"/>
      <c r="M12" s="473"/>
      <c r="N12" s="473"/>
      <c r="O12" s="473"/>
      <c r="P12" s="473"/>
      <c r="Q12" s="473"/>
      <c r="R12" s="473"/>
      <c r="S12" s="473"/>
      <c r="T12" s="473"/>
      <c r="U12" s="473"/>
      <c r="V12" s="473"/>
      <c r="W12" s="473"/>
      <c r="X12" s="473"/>
      <c r="Y12" s="473"/>
      <c r="Z12" s="473"/>
      <c r="AA12" s="473"/>
      <c r="AB12" s="473"/>
      <c r="AC12" s="473"/>
      <c r="AD12" s="473"/>
      <c r="AE12" s="473"/>
      <c r="AF12" s="473"/>
      <c r="AG12" s="473"/>
      <c r="AH12" s="473"/>
      <c r="AI12" s="473"/>
      <c r="AJ12" s="473"/>
      <c r="AK12" s="473"/>
      <c r="AL12" s="473"/>
      <c r="AM12" s="473"/>
      <c r="AN12" s="473"/>
      <c r="AO12" s="474"/>
    </row>
    <row r="13" spans="1:41" ht="14.25" customHeight="1">
      <c r="A13" s="475"/>
      <c r="B13" s="473"/>
      <c r="C13" s="473"/>
      <c r="D13" s="473"/>
      <c r="E13" s="473"/>
      <c r="F13" s="473"/>
      <c r="G13" s="473"/>
      <c r="H13" s="473"/>
      <c r="I13" s="473"/>
      <c r="J13" s="473"/>
      <c r="K13" s="473"/>
      <c r="L13" s="473"/>
      <c r="M13" s="473"/>
      <c r="N13" s="473"/>
      <c r="O13" s="473"/>
      <c r="P13" s="473"/>
      <c r="Q13" s="473"/>
      <c r="R13" s="473"/>
      <c r="S13" s="473"/>
      <c r="T13" s="473"/>
      <c r="U13" s="473"/>
      <c r="V13" s="473"/>
      <c r="W13" s="473"/>
      <c r="X13" s="473"/>
      <c r="Y13" s="473"/>
      <c r="Z13" s="473"/>
      <c r="AA13" s="473"/>
      <c r="AB13" s="473"/>
      <c r="AC13" s="473"/>
      <c r="AD13" s="473"/>
      <c r="AE13" s="473"/>
      <c r="AF13" s="473"/>
      <c r="AG13" s="473"/>
      <c r="AH13" s="473"/>
      <c r="AI13" s="473"/>
      <c r="AJ13" s="473"/>
      <c r="AK13" s="473"/>
      <c r="AL13" s="473"/>
      <c r="AM13" s="473"/>
      <c r="AN13" s="473"/>
      <c r="AO13" s="474"/>
    </row>
    <row r="14" spans="1:41" ht="14.25" customHeight="1">
      <c r="A14" s="475"/>
      <c r="B14" s="473"/>
      <c r="C14" s="473"/>
      <c r="D14" s="473"/>
      <c r="E14" s="473"/>
      <c r="F14" s="473"/>
      <c r="G14" s="473"/>
      <c r="H14" s="473"/>
      <c r="I14" s="473"/>
      <c r="J14" s="473"/>
      <c r="K14" s="473"/>
      <c r="L14" s="473"/>
      <c r="M14" s="473"/>
      <c r="N14" s="473"/>
      <c r="O14" s="473"/>
      <c r="P14" s="473"/>
      <c r="Q14" s="473"/>
      <c r="R14" s="473"/>
      <c r="S14" s="473"/>
      <c r="T14" s="473"/>
      <c r="U14" s="473"/>
      <c r="V14" s="473"/>
      <c r="W14" s="473"/>
      <c r="X14" s="473"/>
      <c r="Y14" s="473"/>
      <c r="Z14" s="473"/>
      <c r="AA14" s="473"/>
      <c r="AB14" s="473"/>
      <c r="AC14" s="473"/>
      <c r="AD14" s="473"/>
      <c r="AE14" s="473"/>
      <c r="AF14" s="473"/>
      <c r="AG14" s="473"/>
      <c r="AH14" s="473"/>
      <c r="AI14" s="473"/>
      <c r="AJ14" s="473"/>
      <c r="AK14" s="473"/>
      <c r="AL14" s="473"/>
      <c r="AM14" s="473"/>
      <c r="AN14" s="473"/>
      <c r="AO14" s="474"/>
    </row>
    <row r="15" spans="1:41" ht="14.25" customHeight="1">
      <c r="A15" s="475"/>
      <c r="B15" s="473"/>
      <c r="C15" s="473"/>
      <c r="D15" s="473"/>
      <c r="E15" s="473"/>
      <c r="F15" s="473"/>
      <c r="G15" s="473"/>
      <c r="H15" s="473"/>
      <c r="I15" s="473"/>
      <c r="J15" s="473"/>
      <c r="K15" s="473"/>
      <c r="L15" s="473"/>
      <c r="M15" s="473"/>
      <c r="N15" s="473"/>
      <c r="O15" s="473"/>
      <c r="P15" s="473"/>
      <c r="Q15" s="473"/>
      <c r="R15" s="473"/>
      <c r="S15" s="473"/>
      <c r="T15" s="473"/>
      <c r="U15" s="473"/>
      <c r="V15" s="473"/>
      <c r="W15" s="473"/>
      <c r="X15" s="473"/>
      <c r="Y15" s="473"/>
      <c r="Z15" s="473"/>
      <c r="AA15" s="473"/>
      <c r="AB15" s="473"/>
      <c r="AC15" s="473"/>
      <c r="AD15" s="473"/>
      <c r="AE15" s="473"/>
      <c r="AF15" s="473"/>
      <c r="AG15" s="473"/>
      <c r="AH15" s="473"/>
      <c r="AI15" s="473"/>
      <c r="AJ15" s="473"/>
      <c r="AK15" s="473"/>
      <c r="AL15" s="473"/>
      <c r="AM15" s="473"/>
      <c r="AN15" s="473"/>
      <c r="AO15" s="474"/>
    </row>
    <row r="16" spans="1:41" ht="14.25" customHeight="1">
      <c r="A16" s="475"/>
      <c r="B16" s="473"/>
      <c r="C16" s="473"/>
      <c r="D16" s="473"/>
      <c r="E16" s="473"/>
      <c r="F16" s="473"/>
      <c r="G16" s="473"/>
      <c r="H16" s="473"/>
      <c r="I16" s="473"/>
      <c r="J16" s="473"/>
      <c r="K16" s="473"/>
      <c r="L16" s="473"/>
      <c r="M16" s="473"/>
      <c r="N16" s="473"/>
      <c r="O16" s="473"/>
      <c r="P16" s="473"/>
      <c r="Q16" s="473"/>
      <c r="R16" s="473"/>
      <c r="S16" s="473"/>
      <c r="T16" s="473"/>
      <c r="U16" s="473"/>
      <c r="V16" s="473"/>
      <c r="W16" s="473"/>
      <c r="X16" s="473"/>
      <c r="Y16" s="473"/>
      <c r="Z16" s="473"/>
      <c r="AA16" s="473"/>
      <c r="AB16" s="473"/>
      <c r="AC16" s="473"/>
      <c r="AD16" s="473"/>
      <c r="AE16" s="473"/>
      <c r="AF16" s="473"/>
      <c r="AG16" s="473"/>
      <c r="AH16" s="473"/>
      <c r="AI16" s="473"/>
      <c r="AJ16" s="473"/>
      <c r="AK16" s="473"/>
      <c r="AL16" s="473"/>
      <c r="AM16" s="473"/>
      <c r="AN16" s="473"/>
      <c r="AO16" s="474"/>
    </row>
    <row r="17" spans="1:41" ht="14.25" customHeight="1">
      <c r="A17" s="475"/>
      <c r="B17" s="473"/>
      <c r="C17" s="473"/>
      <c r="D17" s="473"/>
      <c r="E17" s="473"/>
      <c r="F17" s="473"/>
      <c r="G17" s="473"/>
      <c r="H17" s="473"/>
      <c r="I17" s="473"/>
      <c r="J17" s="473"/>
      <c r="K17" s="473"/>
      <c r="L17" s="473"/>
      <c r="M17" s="473"/>
      <c r="N17" s="473"/>
      <c r="O17" s="473"/>
      <c r="P17" s="473"/>
      <c r="Q17" s="473"/>
      <c r="R17" s="473"/>
      <c r="S17" s="473"/>
      <c r="T17" s="473"/>
      <c r="U17" s="473"/>
      <c r="V17" s="473"/>
      <c r="W17" s="473"/>
      <c r="X17" s="473"/>
      <c r="Y17" s="473"/>
      <c r="Z17" s="473"/>
      <c r="AA17" s="473"/>
      <c r="AB17" s="473"/>
      <c r="AC17" s="473"/>
      <c r="AD17" s="473"/>
      <c r="AE17" s="473"/>
      <c r="AF17" s="473"/>
      <c r="AG17" s="473"/>
      <c r="AH17" s="473"/>
      <c r="AI17" s="473"/>
      <c r="AJ17" s="473"/>
      <c r="AK17" s="473"/>
      <c r="AL17" s="473"/>
      <c r="AM17" s="473"/>
      <c r="AN17" s="473"/>
      <c r="AO17" s="474"/>
    </row>
    <row r="18" spans="1:41" ht="14.25" customHeight="1">
      <c r="A18" s="475"/>
      <c r="B18" s="473"/>
      <c r="C18" s="473"/>
      <c r="D18" s="473"/>
      <c r="E18" s="473"/>
      <c r="F18" s="473"/>
      <c r="G18" s="473"/>
      <c r="H18" s="473"/>
      <c r="I18" s="473"/>
      <c r="J18" s="473"/>
      <c r="K18" s="473"/>
      <c r="L18" s="473"/>
      <c r="M18" s="473"/>
      <c r="N18" s="473"/>
      <c r="O18" s="473"/>
      <c r="P18" s="473"/>
      <c r="Q18" s="473"/>
      <c r="R18" s="473"/>
      <c r="S18" s="473"/>
      <c r="T18" s="473"/>
      <c r="U18" s="473"/>
      <c r="V18" s="473"/>
      <c r="W18" s="473"/>
      <c r="X18" s="473"/>
      <c r="Y18" s="473"/>
      <c r="Z18" s="473"/>
      <c r="AA18" s="473"/>
      <c r="AB18" s="473"/>
      <c r="AC18" s="473"/>
      <c r="AD18" s="473"/>
      <c r="AE18" s="473"/>
      <c r="AF18" s="473"/>
      <c r="AG18" s="473"/>
      <c r="AH18" s="473"/>
      <c r="AI18" s="473"/>
      <c r="AJ18" s="473"/>
      <c r="AK18" s="473"/>
      <c r="AL18" s="473"/>
      <c r="AM18" s="473"/>
      <c r="AN18" s="473"/>
      <c r="AO18" s="474"/>
    </row>
    <row r="19" spans="1:41" ht="14.25" customHeight="1">
      <c r="A19" s="475"/>
      <c r="B19" s="473"/>
      <c r="C19" s="473"/>
      <c r="D19" s="473"/>
      <c r="E19" s="473"/>
      <c r="F19" s="473"/>
      <c r="G19" s="473"/>
      <c r="H19" s="473"/>
      <c r="I19" s="473"/>
      <c r="J19" s="473"/>
      <c r="K19" s="473"/>
      <c r="L19" s="473"/>
      <c r="M19" s="473"/>
      <c r="N19" s="473"/>
      <c r="O19" s="473"/>
      <c r="P19" s="473"/>
      <c r="Q19" s="473"/>
      <c r="R19" s="473"/>
      <c r="S19" s="473"/>
      <c r="T19" s="473"/>
      <c r="U19" s="473"/>
      <c r="V19" s="473"/>
      <c r="W19" s="473"/>
      <c r="X19" s="473"/>
      <c r="Y19" s="473"/>
      <c r="Z19" s="473"/>
      <c r="AA19" s="473"/>
      <c r="AB19" s="473"/>
      <c r="AC19" s="473"/>
      <c r="AD19" s="473"/>
      <c r="AE19" s="473"/>
      <c r="AF19" s="473"/>
      <c r="AG19" s="473"/>
      <c r="AH19" s="473"/>
      <c r="AI19" s="473"/>
      <c r="AJ19" s="473"/>
      <c r="AK19" s="473"/>
      <c r="AL19" s="473"/>
      <c r="AM19" s="473"/>
      <c r="AN19" s="473"/>
      <c r="AO19" s="474"/>
    </row>
    <row r="20" spans="1:41" ht="14.25" customHeight="1">
      <c r="A20" s="475"/>
      <c r="B20" s="473"/>
      <c r="C20" s="473"/>
      <c r="D20" s="473"/>
      <c r="E20" s="473"/>
      <c r="F20" s="473"/>
      <c r="G20" s="473"/>
      <c r="H20" s="473"/>
      <c r="I20" s="473"/>
      <c r="J20" s="473"/>
      <c r="K20" s="473"/>
      <c r="L20" s="473"/>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473"/>
      <c r="AK20" s="473"/>
      <c r="AL20" s="473"/>
      <c r="AM20" s="473"/>
      <c r="AN20" s="473"/>
      <c r="AO20" s="474"/>
    </row>
    <row r="21" spans="1:41" ht="14.25" customHeight="1">
      <c r="A21" s="475"/>
      <c r="B21" s="473"/>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4"/>
    </row>
    <row r="22" spans="1:41" ht="14.25" customHeight="1">
      <c r="A22" s="475"/>
      <c r="B22" s="473"/>
      <c r="C22" s="473"/>
      <c r="D22" s="473"/>
      <c r="E22" s="473"/>
      <c r="F22" s="473"/>
      <c r="G22" s="473"/>
      <c r="H22" s="473"/>
      <c r="I22" s="473"/>
      <c r="J22" s="473"/>
      <c r="K22" s="473"/>
      <c r="L22" s="473"/>
      <c r="M22" s="473"/>
      <c r="N22" s="473"/>
      <c r="O22" s="473"/>
      <c r="P22" s="473"/>
      <c r="Q22" s="473"/>
      <c r="R22" s="473"/>
      <c r="S22" s="473"/>
      <c r="T22" s="473"/>
      <c r="U22" s="473"/>
      <c r="V22" s="473"/>
      <c r="W22" s="473"/>
      <c r="X22" s="473"/>
      <c r="Y22" s="473"/>
      <c r="Z22" s="473"/>
      <c r="AA22" s="473"/>
      <c r="AB22" s="473"/>
      <c r="AC22" s="473"/>
      <c r="AD22" s="473"/>
      <c r="AE22" s="473"/>
      <c r="AF22" s="473"/>
      <c r="AG22" s="473"/>
      <c r="AH22" s="473"/>
      <c r="AI22" s="473"/>
      <c r="AJ22" s="473"/>
      <c r="AK22" s="473"/>
      <c r="AL22" s="473"/>
      <c r="AM22" s="473"/>
      <c r="AN22" s="473"/>
      <c r="AO22" s="474"/>
    </row>
    <row r="23" spans="1:41" ht="14.25" customHeight="1">
      <c r="A23" s="475"/>
      <c r="B23" s="473"/>
      <c r="C23" s="473"/>
      <c r="D23" s="473"/>
      <c r="E23" s="473"/>
      <c r="F23" s="473"/>
      <c r="G23" s="473"/>
      <c r="H23" s="473"/>
      <c r="I23" s="473"/>
      <c r="J23" s="473"/>
      <c r="K23" s="473"/>
      <c r="L23" s="473"/>
      <c r="M23" s="473"/>
      <c r="N23" s="473"/>
      <c r="O23" s="473"/>
      <c r="P23" s="473"/>
      <c r="Q23" s="473"/>
      <c r="R23" s="473"/>
      <c r="S23" s="473"/>
      <c r="T23" s="473"/>
      <c r="U23" s="473"/>
      <c r="V23" s="473"/>
      <c r="W23" s="473"/>
      <c r="X23" s="473"/>
      <c r="Y23" s="473"/>
      <c r="Z23" s="473"/>
      <c r="AA23" s="473"/>
      <c r="AB23" s="473"/>
      <c r="AC23" s="473"/>
      <c r="AD23" s="473"/>
      <c r="AE23" s="473"/>
      <c r="AF23" s="473"/>
      <c r="AG23" s="473"/>
      <c r="AH23" s="473"/>
      <c r="AI23" s="473"/>
      <c r="AJ23" s="473"/>
      <c r="AK23" s="473"/>
      <c r="AL23" s="473"/>
      <c r="AM23" s="473"/>
      <c r="AN23" s="473"/>
      <c r="AO23" s="474"/>
    </row>
    <row r="24" spans="1:41" ht="14.25" customHeight="1">
      <c r="A24" s="475"/>
      <c r="B24" s="473"/>
      <c r="C24" s="473"/>
      <c r="D24" s="473"/>
      <c r="E24" s="473"/>
      <c r="F24" s="473"/>
      <c r="G24" s="473"/>
      <c r="H24" s="473"/>
      <c r="I24" s="473"/>
      <c r="J24" s="473"/>
      <c r="K24" s="473"/>
      <c r="L24" s="473"/>
      <c r="M24" s="473"/>
      <c r="N24" s="473"/>
      <c r="O24" s="473"/>
      <c r="P24" s="473"/>
      <c r="Q24" s="473"/>
      <c r="R24" s="473"/>
      <c r="S24" s="473"/>
      <c r="T24" s="473"/>
      <c r="U24" s="473"/>
      <c r="V24" s="473"/>
      <c r="W24" s="473"/>
      <c r="X24" s="473"/>
      <c r="Y24" s="473"/>
      <c r="Z24" s="473"/>
      <c r="AA24" s="473"/>
      <c r="AB24" s="473"/>
      <c r="AC24" s="473"/>
      <c r="AD24" s="473"/>
      <c r="AE24" s="473"/>
      <c r="AF24" s="473"/>
      <c r="AG24" s="473"/>
      <c r="AH24" s="473"/>
      <c r="AI24" s="473"/>
      <c r="AJ24" s="473"/>
      <c r="AK24" s="473"/>
      <c r="AL24" s="473"/>
      <c r="AM24" s="473"/>
      <c r="AN24" s="473"/>
      <c r="AO24" s="474"/>
    </row>
    <row r="25" spans="1:41" ht="14.25" customHeight="1">
      <c r="A25" s="475"/>
      <c r="B25" s="473"/>
      <c r="C25" s="473"/>
      <c r="D25" s="473"/>
      <c r="E25" s="473"/>
      <c r="F25" s="473"/>
      <c r="G25" s="473"/>
      <c r="H25" s="473"/>
      <c r="I25" s="473"/>
      <c r="J25" s="473"/>
      <c r="K25" s="473"/>
      <c r="L25" s="473"/>
      <c r="M25" s="473"/>
      <c r="N25" s="473"/>
      <c r="O25" s="473"/>
      <c r="P25" s="473"/>
      <c r="Q25" s="473"/>
      <c r="R25" s="473"/>
      <c r="S25" s="473"/>
      <c r="T25" s="473"/>
      <c r="U25" s="473"/>
      <c r="V25" s="473"/>
      <c r="W25" s="473"/>
      <c r="X25" s="473"/>
      <c r="Y25" s="473"/>
      <c r="Z25" s="473"/>
      <c r="AA25" s="473"/>
      <c r="AB25" s="473"/>
      <c r="AC25" s="473"/>
      <c r="AD25" s="473"/>
      <c r="AE25" s="473"/>
      <c r="AF25" s="473"/>
      <c r="AG25" s="473"/>
      <c r="AH25" s="473"/>
      <c r="AI25" s="473"/>
      <c r="AJ25" s="473"/>
      <c r="AK25" s="473"/>
      <c r="AL25" s="473"/>
      <c r="AM25" s="473"/>
      <c r="AN25" s="473"/>
      <c r="AO25" s="474"/>
    </row>
    <row r="26" spans="1:41" ht="14.25" customHeight="1">
      <c r="A26" s="475"/>
      <c r="B26" s="473"/>
      <c r="C26" s="473"/>
      <c r="D26" s="473"/>
      <c r="E26" s="473"/>
      <c r="F26" s="473"/>
      <c r="G26" s="473"/>
      <c r="H26" s="473"/>
      <c r="I26" s="473"/>
      <c r="J26" s="473"/>
      <c r="K26" s="473"/>
      <c r="L26" s="473"/>
      <c r="M26" s="473"/>
      <c r="N26" s="473"/>
      <c r="O26" s="473"/>
      <c r="P26" s="473"/>
      <c r="Q26" s="473"/>
      <c r="R26" s="473"/>
      <c r="S26" s="473"/>
      <c r="T26" s="473"/>
      <c r="U26" s="473"/>
      <c r="V26" s="473"/>
      <c r="W26" s="473"/>
      <c r="X26" s="473"/>
      <c r="Y26" s="473"/>
      <c r="Z26" s="473"/>
      <c r="AA26" s="473"/>
      <c r="AB26" s="473"/>
      <c r="AC26" s="473"/>
      <c r="AD26" s="473"/>
      <c r="AE26" s="473"/>
      <c r="AF26" s="473"/>
      <c r="AG26" s="473"/>
      <c r="AH26" s="473"/>
      <c r="AI26" s="473"/>
      <c r="AJ26" s="473"/>
      <c r="AK26" s="473"/>
      <c r="AL26" s="473"/>
      <c r="AM26" s="473"/>
      <c r="AN26" s="473"/>
      <c r="AO26" s="474"/>
    </row>
    <row r="27" spans="1:41" ht="14.25" customHeight="1">
      <c r="A27" s="475"/>
      <c r="B27" s="473"/>
      <c r="C27" s="473"/>
      <c r="D27" s="473"/>
      <c r="E27" s="473"/>
      <c r="F27" s="473"/>
      <c r="G27" s="473"/>
      <c r="H27" s="473"/>
      <c r="I27" s="473"/>
      <c r="J27" s="473"/>
      <c r="K27" s="473"/>
      <c r="L27" s="473"/>
      <c r="M27" s="473"/>
      <c r="N27" s="473"/>
      <c r="O27" s="473"/>
      <c r="P27" s="473"/>
      <c r="Q27" s="473"/>
      <c r="R27" s="473"/>
      <c r="S27" s="473"/>
      <c r="T27" s="473"/>
      <c r="U27" s="473"/>
      <c r="V27" s="473"/>
      <c r="W27" s="473"/>
      <c r="X27" s="473"/>
      <c r="Y27" s="473"/>
      <c r="Z27" s="473"/>
      <c r="AA27" s="473"/>
      <c r="AB27" s="473"/>
      <c r="AC27" s="473"/>
      <c r="AD27" s="473"/>
      <c r="AE27" s="473"/>
      <c r="AF27" s="473"/>
      <c r="AG27" s="473"/>
      <c r="AH27" s="473"/>
      <c r="AI27" s="473"/>
      <c r="AJ27" s="473"/>
      <c r="AK27" s="473"/>
      <c r="AL27" s="473"/>
      <c r="AM27" s="473"/>
      <c r="AN27" s="473"/>
      <c r="AO27" s="474"/>
    </row>
    <row r="28" spans="1:41" ht="14.25" customHeight="1">
      <c r="A28" s="475"/>
      <c r="B28" s="473"/>
      <c r="C28" s="473"/>
      <c r="D28" s="473"/>
      <c r="E28" s="473"/>
      <c r="F28" s="473"/>
      <c r="G28" s="473"/>
      <c r="H28" s="473"/>
      <c r="I28" s="473"/>
      <c r="J28" s="473"/>
      <c r="K28" s="473"/>
      <c r="L28" s="473"/>
      <c r="M28" s="473"/>
      <c r="N28" s="473"/>
      <c r="O28" s="473"/>
      <c r="P28" s="473"/>
      <c r="Q28" s="473"/>
      <c r="R28" s="473"/>
      <c r="S28" s="473"/>
      <c r="T28" s="473"/>
      <c r="U28" s="473"/>
      <c r="V28" s="473"/>
      <c r="W28" s="473"/>
      <c r="X28" s="473"/>
      <c r="Y28" s="473"/>
      <c r="Z28" s="473"/>
      <c r="AA28" s="473"/>
      <c r="AB28" s="473"/>
      <c r="AC28" s="473"/>
      <c r="AD28" s="473"/>
      <c r="AE28" s="473"/>
      <c r="AF28" s="473"/>
      <c r="AG28" s="473"/>
      <c r="AH28" s="473"/>
      <c r="AI28" s="473"/>
      <c r="AJ28" s="473"/>
      <c r="AK28" s="473"/>
      <c r="AL28" s="473"/>
      <c r="AM28" s="473"/>
      <c r="AN28" s="473"/>
      <c r="AO28" s="474"/>
    </row>
    <row r="29" spans="1:41" ht="14.25" customHeight="1">
      <c r="A29" s="475"/>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s="473"/>
      <c r="AG29" s="473"/>
      <c r="AH29" s="473"/>
      <c r="AI29" s="473"/>
      <c r="AJ29" s="473"/>
      <c r="AK29" s="473"/>
      <c r="AL29" s="473"/>
      <c r="AM29" s="473"/>
      <c r="AN29" s="473"/>
      <c r="AO29" s="474"/>
    </row>
    <row r="30" spans="1:41" ht="14.25" customHeight="1">
      <c r="A30" s="488"/>
      <c r="B30" s="489"/>
      <c r="C30" s="489"/>
      <c r="D30" s="489"/>
      <c r="E30" s="489"/>
      <c r="F30" s="489"/>
      <c r="G30" s="489"/>
      <c r="H30" s="489"/>
      <c r="I30" s="489"/>
      <c r="J30" s="489"/>
      <c r="K30" s="489"/>
      <c r="L30" s="489"/>
      <c r="M30" s="489"/>
      <c r="N30" s="489"/>
      <c r="O30" s="489"/>
      <c r="P30" s="489"/>
      <c r="Q30" s="489"/>
      <c r="R30" s="489"/>
      <c r="S30" s="489"/>
      <c r="T30" s="489"/>
      <c r="U30" s="489"/>
      <c r="V30" s="489"/>
      <c r="W30" s="489"/>
      <c r="X30" s="489"/>
      <c r="Y30" s="489"/>
      <c r="Z30" s="489"/>
      <c r="AA30" s="489"/>
      <c r="AB30" s="489"/>
      <c r="AC30" s="489"/>
      <c r="AD30" s="489"/>
      <c r="AE30" s="489"/>
      <c r="AF30" s="489"/>
      <c r="AG30" s="489"/>
      <c r="AH30" s="489"/>
      <c r="AI30" s="489"/>
      <c r="AJ30" s="489"/>
      <c r="AK30" s="489"/>
      <c r="AL30" s="489"/>
      <c r="AM30" s="489"/>
      <c r="AN30" s="489"/>
      <c r="AO30" s="490"/>
    </row>
    <row r="31" spans="1:41" ht="14.25" customHeight="1">
      <c r="A31" s="491"/>
      <c r="B31" s="440"/>
      <c r="C31" s="440"/>
      <c r="D31" s="440"/>
      <c r="E31" s="440"/>
      <c r="F31" s="440"/>
      <c r="G31" s="440"/>
      <c r="H31" s="440"/>
      <c r="I31" s="440"/>
      <c r="J31" s="440"/>
      <c r="K31" s="440"/>
      <c r="L31" s="440"/>
      <c r="M31" s="440"/>
      <c r="N31" s="440"/>
      <c r="O31" s="440"/>
      <c r="P31" s="440"/>
      <c r="Q31" s="440"/>
      <c r="R31" s="440"/>
      <c r="S31" s="440"/>
      <c r="T31" s="440"/>
      <c r="U31" s="440"/>
      <c r="V31" s="440"/>
      <c r="W31" s="440"/>
      <c r="X31" s="440"/>
      <c r="Y31" s="440"/>
      <c r="Z31" s="440"/>
      <c r="AA31" s="440"/>
      <c r="AB31" s="440"/>
      <c r="AC31" s="440"/>
      <c r="AD31" s="440"/>
      <c r="AE31" s="440"/>
      <c r="AF31" s="440"/>
      <c r="AG31" s="440"/>
      <c r="AH31" s="440"/>
      <c r="AI31" s="440"/>
      <c r="AJ31" s="440"/>
      <c r="AK31" s="440"/>
      <c r="AL31" s="440"/>
      <c r="AM31" s="440"/>
      <c r="AN31" s="440"/>
      <c r="AO31" s="492"/>
    </row>
    <row r="32" spans="1:41" s="442" customFormat="1" ht="14.25" customHeight="1">
      <c r="A32" s="56"/>
      <c r="B32" s="57" t="s">
        <v>198</v>
      </c>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1256" t="s">
        <v>423</v>
      </c>
      <c r="AG32" s="1256"/>
      <c r="AH32" s="1256"/>
      <c r="AI32" s="1256"/>
      <c r="AJ32" s="1256"/>
      <c r="AK32" s="1256"/>
      <c r="AL32" s="1256"/>
      <c r="AM32" s="1256"/>
      <c r="AN32" s="1256"/>
      <c r="AO32" s="1257"/>
    </row>
    <row r="33" spans="1:41" s="442" customFormat="1" ht="14.25" customHeight="1">
      <c r="A33" s="56"/>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1256"/>
      <c r="AG33" s="1256"/>
      <c r="AH33" s="1256"/>
      <c r="AI33" s="1256"/>
      <c r="AJ33" s="1256"/>
      <c r="AK33" s="1256"/>
      <c r="AL33" s="1256"/>
      <c r="AM33" s="1256"/>
      <c r="AN33" s="1256"/>
      <c r="AO33" s="1257"/>
    </row>
    <row r="34" spans="1:41" s="442" customFormat="1" ht="14.25" customHeight="1">
      <c r="A34" s="443"/>
      <c r="B34" s="444"/>
      <c r="C34" s="444"/>
      <c r="D34" s="444"/>
      <c r="E34" s="444"/>
      <c r="F34" s="444"/>
      <c r="G34" s="444"/>
      <c r="H34" s="444"/>
      <c r="I34" s="444"/>
      <c r="J34" s="444"/>
      <c r="K34" s="444"/>
      <c r="L34" s="444"/>
      <c r="M34" s="444"/>
      <c r="N34" s="444"/>
      <c r="O34" s="444"/>
      <c r="P34" s="444"/>
      <c r="Q34" s="444"/>
      <c r="R34" s="444"/>
      <c r="S34" s="444"/>
      <c r="T34" s="444"/>
      <c r="U34" s="444"/>
      <c r="V34" s="444"/>
      <c r="W34" s="444"/>
      <c r="X34" s="444"/>
      <c r="Y34" s="444"/>
      <c r="Z34" s="444"/>
      <c r="AA34" s="444"/>
      <c r="AB34" s="444"/>
      <c r="AC34" s="444"/>
      <c r="AD34" s="444"/>
      <c r="AE34" s="444"/>
      <c r="AF34" s="444"/>
      <c r="AG34" s="444"/>
      <c r="AH34" s="444"/>
      <c r="AI34" s="444"/>
      <c r="AJ34" s="444"/>
      <c r="AK34" s="444"/>
      <c r="AL34" s="444"/>
      <c r="AM34" s="444"/>
      <c r="AN34" s="444"/>
      <c r="AO34" s="445"/>
    </row>
    <row r="35" spans="1:41" ht="14.25" customHeight="1">
      <c r="A35" s="443"/>
      <c r="B35" s="294" t="s">
        <v>424</v>
      </c>
      <c r="C35" s="1255" t="s">
        <v>263</v>
      </c>
      <c r="D35" s="1258"/>
      <c r="E35" s="1258"/>
      <c r="F35" s="1258"/>
      <c r="G35" s="1258"/>
      <c r="H35" s="1258"/>
      <c r="I35" s="1258"/>
      <c r="J35" s="1258"/>
      <c r="K35" s="1258"/>
      <c r="L35" s="1258"/>
      <c r="M35" s="1258"/>
      <c r="N35" s="1258"/>
      <c r="O35" s="1258"/>
      <c r="P35" s="1258"/>
      <c r="Q35" s="1258"/>
      <c r="R35" s="1258"/>
      <c r="S35" s="1258"/>
      <c r="T35" s="1258"/>
      <c r="U35" s="1258"/>
      <c r="V35" s="1258"/>
      <c r="W35" s="1258"/>
      <c r="X35" s="1258"/>
      <c r="Y35" s="1258"/>
      <c r="Z35" s="1258"/>
      <c r="AA35" s="1258"/>
      <c r="AB35" s="1258"/>
      <c r="AC35" s="1258"/>
      <c r="AD35" s="1258"/>
      <c r="AE35" s="1258"/>
      <c r="AF35" s="1258"/>
      <c r="AG35" s="1258"/>
      <c r="AH35" s="1258"/>
      <c r="AI35" s="1258"/>
      <c r="AJ35" s="1258"/>
      <c r="AK35" s="1258"/>
      <c r="AL35" s="1258"/>
      <c r="AM35" s="314"/>
      <c r="AN35" s="314"/>
      <c r="AO35" s="315"/>
    </row>
    <row r="36" spans="1:41" ht="14.25" customHeight="1">
      <c r="A36" s="446"/>
      <c r="B36" s="457"/>
      <c r="C36" s="1258"/>
      <c r="D36" s="1258"/>
      <c r="E36" s="1258"/>
      <c r="F36" s="1258"/>
      <c r="G36" s="1258"/>
      <c r="H36" s="1258"/>
      <c r="I36" s="1258"/>
      <c r="J36" s="1258"/>
      <c r="K36" s="1258"/>
      <c r="L36" s="1258"/>
      <c r="M36" s="1258"/>
      <c r="N36" s="1258"/>
      <c r="O36" s="1258"/>
      <c r="P36" s="1258"/>
      <c r="Q36" s="1258"/>
      <c r="R36" s="1258"/>
      <c r="S36" s="1258"/>
      <c r="T36" s="1258"/>
      <c r="U36" s="1258"/>
      <c r="V36" s="1258"/>
      <c r="W36" s="1258"/>
      <c r="X36" s="1258"/>
      <c r="Y36" s="1258"/>
      <c r="Z36" s="1258"/>
      <c r="AA36" s="1258"/>
      <c r="AB36" s="1258"/>
      <c r="AC36" s="1258"/>
      <c r="AD36" s="1258"/>
      <c r="AE36" s="1258"/>
      <c r="AF36" s="1258"/>
      <c r="AG36" s="1258"/>
      <c r="AH36" s="1258"/>
      <c r="AI36" s="1258"/>
      <c r="AJ36" s="1258"/>
      <c r="AK36" s="1258"/>
      <c r="AL36" s="1258"/>
      <c r="AM36" s="314"/>
      <c r="AN36" s="314"/>
      <c r="AO36" s="315"/>
    </row>
    <row r="37" spans="1:41" ht="14.25" customHeight="1">
      <c r="A37" s="446"/>
      <c r="B37" s="457"/>
      <c r="C37" s="339"/>
      <c r="D37" s="339"/>
      <c r="E37" s="339"/>
      <c r="F37" s="339"/>
      <c r="G37" s="339"/>
      <c r="H37" s="339"/>
      <c r="I37" s="339"/>
      <c r="J37" s="339"/>
      <c r="K37" s="339"/>
      <c r="L37" s="339"/>
      <c r="M37" s="339"/>
      <c r="N37" s="339"/>
      <c r="O37" s="339"/>
      <c r="P37" s="339"/>
      <c r="Q37" s="339"/>
      <c r="R37" s="339"/>
      <c r="S37" s="339"/>
      <c r="T37" s="339"/>
      <c r="U37" s="339"/>
      <c r="V37" s="339"/>
      <c r="W37" s="339"/>
      <c r="X37" s="339"/>
      <c r="Y37" s="339"/>
      <c r="Z37" s="339"/>
      <c r="AA37" s="339"/>
      <c r="AB37" s="339"/>
      <c r="AC37" s="339"/>
      <c r="AD37" s="339"/>
      <c r="AE37" s="339"/>
      <c r="AF37" s="339"/>
      <c r="AG37" s="339"/>
      <c r="AH37" s="339"/>
      <c r="AI37" s="339"/>
      <c r="AJ37" s="339"/>
      <c r="AK37" s="339"/>
      <c r="AL37" s="339"/>
      <c r="AM37" s="314"/>
      <c r="AN37" s="314"/>
      <c r="AO37" s="315"/>
    </row>
    <row r="38" spans="1:41" ht="14.25" customHeight="1">
      <c r="A38" s="446"/>
      <c r="B38" s="294" t="s">
        <v>425</v>
      </c>
      <c r="C38" s="1255" t="s">
        <v>264</v>
      </c>
      <c r="D38" s="1258"/>
      <c r="E38" s="1258"/>
      <c r="F38" s="1258"/>
      <c r="G38" s="1258"/>
      <c r="H38" s="1258"/>
      <c r="I38" s="1258"/>
      <c r="J38" s="1258"/>
      <c r="K38" s="1258"/>
      <c r="L38" s="1258"/>
      <c r="M38" s="1258"/>
      <c r="N38" s="1258"/>
      <c r="O38" s="1258"/>
      <c r="P38" s="1258"/>
      <c r="Q38" s="1258"/>
      <c r="R38" s="1258"/>
      <c r="S38" s="1258"/>
      <c r="T38" s="1258"/>
      <c r="U38" s="1258"/>
      <c r="V38" s="1258"/>
      <c r="W38" s="1258"/>
      <c r="X38" s="1258"/>
      <c r="Y38" s="1258"/>
      <c r="Z38" s="1258"/>
      <c r="AA38" s="1258"/>
      <c r="AB38" s="1258"/>
      <c r="AC38" s="1258"/>
      <c r="AD38" s="1258"/>
      <c r="AE38" s="1258"/>
      <c r="AF38" s="1258"/>
      <c r="AG38" s="1258"/>
      <c r="AH38" s="1258"/>
      <c r="AI38" s="1258"/>
      <c r="AJ38" s="1258"/>
      <c r="AK38" s="1258"/>
      <c r="AL38" s="1258"/>
      <c r="AM38" s="330"/>
      <c r="AN38" s="330"/>
      <c r="AO38" s="331"/>
    </row>
    <row r="39" spans="1:41" ht="14.25" customHeight="1">
      <c r="A39" s="446"/>
      <c r="B39" s="457"/>
      <c r="C39" s="1258"/>
      <c r="D39" s="1258"/>
      <c r="E39" s="1258"/>
      <c r="F39" s="1258"/>
      <c r="G39" s="1258"/>
      <c r="H39" s="1258"/>
      <c r="I39" s="1258"/>
      <c r="J39" s="1258"/>
      <c r="K39" s="1258"/>
      <c r="L39" s="1258"/>
      <c r="M39" s="1258"/>
      <c r="N39" s="1258"/>
      <c r="O39" s="1258"/>
      <c r="P39" s="1258"/>
      <c r="Q39" s="1258"/>
      <c r="R39" s="1258"/>
      <c r="S39" s="1258"/>
      <c r="T39" s="1258"/>
      <c r="U39" s="1258"/>
      <c r="V39" s="1258"/>
      <c r="W39" s="1258"/>
      <c r="X39" s="1258"/>
      <c r="Y39" s="1258"/>
      <c r="Z39" s="1258"/>
      <c r="AA39" s="1258"/>
      <c r="AB39" s="1258"/>
      <c r="AC39" s="1258"/>
      <c r="AD39" s="1258"/>
      <c r="AE39" s="1258"/>
      <c r="AF39" s="1258"/>
      <c r="AG39" s="1258"/>
      <c r="AH39" s="1258"/>
      <c r="AI39" s="1258"/>
      <c r="AJ39" s="1258"/>
      <c r="AK39" s="1258"/>
      <c r="AL39" s="1258"/>
      <c r="AM39" s="330"/>
      <c r="AN39" s="330"/>
      <c r="AO39" s="331"/>
    </row>
    <row r="40" spans="1:41" ht="14.25" customHeight="1">
      <c r="A40" s="446"/>
      <c r="B40" s="457"/>
      <c r="C40" s="1258"/>
      <c r="D40" s="1258"/>
      <c r="E40" s="1258"/>
      <c r="F40" s="1258"/>
      <c r="G40" s="1258"/>
      <c r="H40" s="1258"/>
      <c r="I40" s="1258"/>
      <c r="J40" s="1258"/>
      <c r="K40" s="1258"/>
      <c r="L40" s="1258"/>
      <c r="M40" s="1258"/>
      <c r="N40" s="1258"/>
      <c r="O40" s="1258"/>
      <c r="P40" s="1258"/>
      <c r="Q40" s="1258"/>
      <c r="R40" s="1258"/>
      <c r="S40" s="1258"/>
      <c r="T40" s="1258"/>
      <c r="U40" s="1258"/>
      <c r="V40" s="1258"/>
      <c r="W40" s="1258"/>
      <c r="X40" s="1258"/>
      <c r="Y40" s="1258"/>
      <c r="Z40" s="1258"/>
      <c r="AA40" s="1258"/>
      <c r="AB40" s="1258"/>
      <c r="AC40" s="1258"/>
      <c r="AD40" s="1258"/>
      <c r="AE40" s="1258"/>
      <c r="AF40" s="1258"/>
      <c r="AG40" s="1258"/>
      <c r="AH40" s="1258"/>
      <c r="AI40" s="1258"/>
      <c r="AJ40" s="1258"/>
      <c r="AK40" s="1258"/>
      <c r="AL40" s="1258"/>
      <c r="AM40" s="330"/>
      <c r="AN40" s="330"/>
      <c r="AO40" s="331"/>
    </row>
    <row r="41" spans="1:41" ht="14.25" customHeight="1">
      <c r="A41" s="446"/>
      <c r="B41" s="457"/>
      <c r="C41" s="1258"/>
      <c r="D41" s="1258"/>
      <c r="E41" s="1258"/>
      <c r="F41" s="1258"/>
      <c r="G41" s="1258"/>
      <c r="H41" s="1258"/>
      <c r="I41" s="1258"/>
      <c r="J41" s="1258"/>
      <c r="K41" s="1258"/>
      <c r="L41" s="1258"/>
      <c r="M41" s="1258"/>
      <c r="N41" s="1258"/>
      <c r="O41" s="1258"/>
      <c r="P41" s="1258"/>
      <c r="Q41" s="1258"/>
      <c r="R41" s="1258"/>
      <c r="S41" s="1258"/>
      <c r="T41" s="1258"/>
      <c r="U41" s="1258"/>
      <c r="V41" s="1258"/>
      <c r="W41" s="1258"/>
      <c r="X41" s="1258"/>
      <c r="Y41" s="1258"/>
      <c r="Z41" s="1258"/>
      <c r="AA41" s="1258"/>
      <c r="AB41" s="1258"/>
      <c r="AC41" s="1258"/>
      <c r="AD41" s="1258"/>
      <c r="AE41" s="1258"/>
      <c r="AF41" s="1258"/>
      <c r="AG41" s="1258"/>
      <c r="AH41" s="1258"/>
      <c r="AI41" s="1258"/>
      <c r="AJ41" s="1258"/>
      <c r="AK41" s="1258"/>
      <c r="AL41" s="1258"/>
      <c r="AM41" s="330"/>
      <c r="AN41" s="330"/>
      <c r="AO41" s="331"/>
    </row>
    <row r="42" spans="1:41" ht="14.25" customHeight="1">
      <c r="A42" s="446"/>
      <c r="B42" s="457"/>
      <c r="C42" s="338"/>
      <c r="D42" s="338"/>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0"/>
      <c r="AN42" s="330"/>
      <c r="AO42" s="331"/>
    </row>
    <row r="43" spans="1:41" ht="14.25" customHeight="1">
      <c r="A43" s="446"/>
      <c r="B43" s="294" t="s">
        <v>426</v>
      </c>
      <c r="C43" s="1255" t="s">
        <v>265</v>
      </c>
      <c r="D43" s="1258"/>
      <c r="E43" s="1258"/>
      <c r="F43" s="1258"/>
      <c r="G43" s="1258"/>
      <c r="H43" s="1258"/>
      <c r="I43" s="1258"/>
      <c r="J43" s="1258"/>
      <c r="K43" s="1258"/>
      <c r="L43" s="1258"/>
      <c r="M43" s="1258"/>
      <c r="N43" s="1258"/>
      <c r="O43" s="1258"/>
      <c r="P43" s="1258"/>
      <c r="Q43" s="1258"/>
      <c r="R43" s="1258"/>
      <c r="S43" s="1258"/>
      <c r="T43" s="1258"/>
      <c r="U43" s="1258"/>
      <c r="V43" s="1258"/>
      <c r="W43" s="1258"/>
      <c r="X43" s="1258"/>
      <c r="Y43" s="1258"/>
      <c r="Z43" s="1258"/>
      <c r="AA43" s="1258"/>
      <c r="AB43" s="1258"/>
      <c r="AC43" s="1258"/>
      <c r="AD43" s="1258"/>
      <c r="AE43" s="1258"/>
      <c r="AF43" s="1258"/>
      <c r="AG43" s="1258"/>
      <c r="AH43" s="1258"/>
      <c r="AI43" s="1258"/>
      <c r="AJ43" s="1258"/>
      <c r="AK43" s="1258"/>
      <c r="AL43" s="1258"/>
      <c r="AM43" s="330"/>
      <c r="AN43" s="330"/>
      <c r="AO43" s="331"/>
    </row>
    <row r="44" spans="1:41" ht="14.25" customHeight="1">
      <c r="A44" s="446"/>
      <c r="B44" s="457"/>
      <c r="C44" s="1258"/>
      <c r="D44" s="1258"/>
      <c r="E44" s="1258"/>
      <c r="F44" s="1258"/>
      <c r="G44" s="1258"/>
      <c r="H44" s="1258"/>
      <c r="I44" s="1258"/>
      <c r="J44" s="1258"/>
      <c r="K44" s="1258"/>
      <c r="L44" s="1258"/>
      <c r="M44" s="1258"/>
      <c r="N44" s="1258"/>
      <c r="O44" s="1258"/>
      <c r="P44" s="1258"/>
      <c r="Q44" s="1258"/>
      <c r="R44" s="1258"/>
      <c r="S44" s="1258"/>
      <c r="T44" s="1258"/>
      <c r="U44" s="1258"/>
      <c r="V44" s="1258"/>
      <c r="W44" s="1258"/>
      <c r="X44" s="1258"/>
      <c r="Y44" s="1258"/>
      <c r="Z44" s="1258"/>
      <c r="AA44" s="1258"/>
      <c r="AB44" s="1258"/>
      <c r="AC44" s="1258"/>
      <c r="AD44" s="1258"/>
      <c r="AE44" s="1258"/>
      <c r="AF44" s="1258"/>
      <c r="AG44" s="1258"/>
      <c r="AH44" s="1258"/>
      <c r="AI44" s="1258"/>
      <c r="AJ44" s="1258"/>
      <c r="AK44" s="1258"/>
      <c r="AL44" s="1258"/>
      <c r="AM44" s="330"/>
      <c r="AN44" s="330"/>
      <c r="AO44" s="331"/>
    </row>
    <row r="45" spans="1:41" ht="14.25" customHeight="1">
      <c r="A45" s="446"/>
      <c r="B45" s="457"/>
      <c r="C45" s="332"/>
      <c r="D45" s="332"/>
      <c r="E45" s="332"/>
      <c r="F45" s="332"/>
      <c r="G45" s="332"/>
      <c r="H45" s="332"/>
      <c r="I45" s="332"/>
      <c r="J45" s="332"/>
      <c r="K45" s="332"/>
      <c r="L45" s="332"/>
      <c r="M45" s="332"/>
      <c r="N45" s="332"/>
      <c r="O45" s="332"/>
      <c r="P45" s="332"/>
      <c r="Q45" s="332"/>
      <c r="R45" s="332"/>
      <c r="S45" s="332"/>
      <c r="T45" s="332"/>
      <c r="U45" s="332"/>
      <c r="V45" s="332"/>
      <c r="W45" s="332"/>
      <c r="X45" s="332"/>
      <c r="Y45" s="332"/>
      <c r="Z45" s="332"/>
      <c r="AA45" s="332"/>
      <c r="AB45" s="332"/>
      <c r="AC45" s="332"/>
      <c r="AD45" s="332"/>
      <c r="AE45" s="332"/>
      <c r="AF45" s="332"/>
      <c r="AG45" s="332"/>
      <c r="AH45" s="332"/>
      <c r="AI45" s="332"/>
      <c r="AJ45" s="332"/>
      <c r="AK45" s="332"/>
      <c r="AL45" s="332"/>
      <c r="AM45" s="332"/>
      <c r="AN45" s="332"/>
      <c r="AO45" s="333"/>
    </row>
    <row r="46" spans="1:41" ht="14.25" customHeight="1">
      <c r="A46" s="446"/>
      <c r="B46" s="294" t="s">
        <v>427</v>
      </c>
      <c r="C46" s="1255" t="s">
        <v>266</v>
      </c>
      <c r="D46" s="1255"/>
      <c r="E46" s="1255"/>
      <c r="F46" s="1255"/>
      <c r="G46" s="1255"/>
      <c r="H46" s="1255"/>
      <c r="I46" s="1255"/>
      <c r="J46" s="1255"/>
      <c r="K46" s="1255"/>
      <c r="L46" s="1255"/>
      <c r="M46" s="1255"/>
      <c r="N46" s="1255"/>
      <c r="O46" s="1255"/>
      <c r="P46" s="1255"/>
      <c r="Q46" s="1255"/>
      <c r="R46" s="1255"/>
      <c r="S46" s="1255"/>
      <c r="T46" s="1255"/>
      <c r="U46" s="1255"/>
      <c r="V46" s="1255"/>
      <c r="W46" s="1255"/>
      <c r="X46" s="1255"/>
      <c r="Y46" s="1255"/>
      <c r="Z46" s="1255"/>
      <c r="AA46" s="1255"/>
      <c r="AB46" s="1255"/>
      <c r="AC46" s="1255"/>
      <c r="AD46" s="1255"/>
      <c r="AE46" s="1255"/>
      <c r="AF46" s="1255"/>
      <c r="AG46" s="1255"/>
      <c r="AH46" s="1255"/>
      <c r="AI46" s="1255"/>
      <c r="AJ46" s="1255"/>
      <c r="AK46" s="1255"/>
      <c r="AL46" s="1255"/>
      <c r="AM46" s="334"/>
      <c r="AN46" s="334"/>
      <c r="AO46" s="335"/>
    </row>
    <row r="47" spans="1:41" ht="14.25" customHeight="1">
      <c r="A47" s="446"/>
      <c r="B47" s="447"/>
      <c r="C47" s="1255"/>
      <c r="D47" s="1255"/>
      <c r="E47" s="1255"/>
      <c r="F47" s="1255"/>
      <c r="G47" s="1255"/>
      <c r="H47" s="1255"/>
      <c r="I47" s="1255"/>
      <c r="J47" s="1255"/>
      <c r="K47" s="1255"/>
      <c r="L47" s="1255"/>
      <c r="M47" s="1255"/>
      <c r="N47" s="1255"/>
      <c r="O47" s="1255"/>
      <c r="P47" s="1255"/>
      <c r="Q47" s="1255"/>
      <c r="R47" s="1255"/>
      <c r="S47" s="1255"/>
      <c r="T47" s="1255"/>
      <c r="U47" s="1255"/>
      <c r="V47" s="1255"/>
      <c r="W47" s="1255"/>
      <c r="X47" s="1255"/>
      <c r="Y47" s="1255"/>
      <c r="Z47" s="1255"/>
      <c r="AA47" s="1255"/>
      <c r="AB47" s="1255"/>
      <c r="AC47" s="1255"/>
      <c r="AD47" s="1255"/>
      <c r="AE47" s="1255"/>
      <c r="AF47" s="1255"/>
      <c r="AG47" s="1255"/>
      <c r="AH47" s="1255"/>
      <c r="AI47" s="1255"/>
      <c r="AJ47" s="1255"/>
      <c r="AK47" s="1255"/>
      <c r="AL47" s="1255"/>
      <c r="AM47" s="334"/>
      <c r="AN47" s="334"/>
      <c r="AO47" s="335"/>
    </row>
    <row r="48" spans="1:41" ht="14.25" customHeight="1">
      <c r="A48" s="446"/>
      <c r="B48" s="447"/>
      <c r="C48" s="1255"/>
      <c r="D48" s="1255"/>
      <c r="E48" s="1255"/>
      <c r="F48" s="1255"/>
      <c r="G48" s="1255"/>
      <c r="H48" s="1255"/>
      <c r="I48" s="1255"/>
      <c r="J48" s="1255"/>
      <c r="K48" s="1255"/>
      <c r="L48" s="1255"/>
      <c r="M48" s="1255"/>
      <c r="N48" s="1255"/>
      <c r="O48" s="1255"/>
      <c r="P48" s="1255"/>
      <c r="Q48" s="1255"/>
      <c r="R48" s="1255"/>
      <c r="S48" s="1255"/>
      <c r="T48" s="1255"/>
      <c r="U48" s="1255"/>
      <c r="V48" s="1255"/>
      <c r="W48" s="1255"/>
      <c r="X48" s="1255"/>
      <c r="Y48" s="1255"/>
      <c r="Z48" s="1255"/>
      <c r="AA48" s="1255"/>
      <c r="AB48" s="1255"/>
      <c r="AC48" s="1255"/>
      <c r="AD48" s="1255"/>
      <c r="AE48" s="1255"/>
      <c r="AF48" s="1255"/>
      <c r="AG48" s="1255"/>
      <c r="AH48" s="1255"/>
      <c r="AI48" s="1255"/>
      <c r="AJ48" s="1255"/>
      <c r="AK48" s="1255"/>
      <c r="AL48" s="1255"/>
      <c r="AM48" s="334"/>
      <c r="AN48" s="334"/>
      <c r="AO48" s="335"/>
    </row>
    <row r="49" spans="1:41" ht="14.25" customHeight="1">
      <c r="A49" s="446"/>
      <c r="B49" s="447"/>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334"/>
      <c r="AN49" s="334"/>
      <c r="AO49" s="335"/>
    </row>
    <row r="50" spans="1:41" s="442" customFormat="1" ht="14.25" customHeight="1">
      <c r="A50" s="446"/>
      <c r="B50" s="294" t="s">
        <v>428</v>
      </c>
      <c r="C50" s="1255" t="s">
        <v>267</v>
      </c>
      <c r="D50" s="1255"/>
      <c r="E50" s="1255"/>
      <c r="F50" s="1255"/>
      <c r="G50" s="1255"/>
      <c r="H50" s="1255"/>
      <c r="I50" s="1255"/>
      <c r="J50" s="1255"/>
      <c r="K50" s="1255"/>
      <c r="L50" s="1255"/>
      <c r="M50" s="1255"/>
      <c r="N50" s="1255"/>
      <c r="O50" s="1255"/>
      <c r="P50" s="1255"/>
      <c r="Q50" s="1255"/>
      <c r="R50" s="1255"/>
      <c r="S50" s="1255"/>
      <c r="T50" s="1255"/>
      <c r="U50" s="1255"/>
      <c r="V50" s="1255"/>
      <c r="W50" s="1255"/>
      <c r="X50" s="1255"/>
      <c r="Y50" s="1255"/>
      <c r="Z50" s="1255"/>
      <c r="AA50" s="1255"/>
      <c r="AB50" s="1255"/>
      <c r="AC50" s="1255"/>
      <c r="AD50" s="1255"/>
      <c r="AE50" s="1255"/>
      <c r="AF50" s="1255"/>
      <c r="AG50" s="1255"/>
      <c r="AH50" s="1255"/>
      <c r="AI50" s="1255"/>
      <c r="AJ50" s="1255"/>
      <c r="AK50" s="1255"/>
      <c r="AL50" s="1255"/>
      <c r="AM50" s="336"/>
      <c r="AN50" s="336"/>
      <c r="AO50" s="337"/>
    </row>
    <row r="51" spans="1:41" s="442" customFormat="1" ht="14.25" customHeight="1">
      <c r="A51" s="443"/>
      <c r="B51" s="294"/>
      <c r="C51" s="1255"/>
      <c r="D51" s="1255"/>
      <c r="E51" s="1255"/>
      <c r="F51" s="1255"/>
      <c r="G51" s="1255"/>
      <c r="H51" s="1255"/>
      <c r="I51" s="1255"/>
      <c r="J51" s="1255"/>
      <c r="K51" s="1255"/>
      <c r="L51" s="1255"/>
      <c r="M51" s="1255"/>
      <c r="N51" s="1255"/>
      <c r="O51" s="1255"/>
      <c r="P51" s="1255"/>
      <c r="Q51" s="1255"/>
      <c r="R51" s="1255"/>
      <c r="S51" s="1255"/>
      <c r="T51" s="1255"/>
      <c r="U51" s="1255"/>
      <c r="V51" s="1255"/>
      <c r="W51" s="1255"/>
      <c r="X51" s="1255"/>
      <c r="Y51" s="1255"/>
      <c r="Z51" s="1255"/>
      <c r="AA51" s="1255"/>
      <c r="AB51" s="1255"/>
      <c r="AC51" s="1255"/>
      <c r="AD51" s="1255"/>
      <c r="AE51" s="1255"/>
      <c r="AF51" s="1255"/>
      <c r="AG51" s="1255"/>
      <c r="AH51" s="1255"/>
      <c r="AI51" s="1255"/>
      <c r="AJ51" s="1255"/>
      <c r="AK51" s="1255"/>
      <c r="AL51" s="1255"/>
      <c r="AM51" s="336"/>
      <c r="AN51" s="336"/>
      <c r="AO51" s="337"/>
    </row>
    <row r="52" spans="1:41" s="442" customFormat="1" ht="14.25" customHeight="1">
      <c r="A52" s="443"/>
      <c r="B52" s="294"/>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336"/>
      <c r="AN52" s="336"/>
      <c r="AO52" s="337"/>
    </row>
    <row r="53" spans="1:46" s="436" customFormat="1" ht="14.25" customHeight="1">
      <c r="A53" s="443"/>
      <c r="B53" s="294" t="s">
        <v>429</v>
      </c>
      <c r="C53" s="1255" t="s">
        <v>212</v>
      </c>
      <c r="D53" s="1255"/>
      <c r="E53" s="1255"/>
      <c r="F53" s="1255"/>
      <c r="G53" s="1255"/>
      <c r="H53" s="1255"/>
      <c r="I53" s="1255"/>
      <c r="J53" s="1255"/>
      <c r="K53" s="1255"/>
      <c r="L53" s="1255"/>
      <c r="M53" s="1255"/>
      <c r="N53" s="1255"/>
      <c r="O53" s="1255"/>
      <c r="P53" s="1255"/>
      <c r="Q53" s="1255"/>
      <c r="R53" s="1255"/>
      <c r="S53" s="1255"/>
      <c r="T53" s="1255"/>
      <c r="U53" s="1255"/>
      <c r="V53" s="1255"/>
      <c r="W53" s="1255"/>
      <c r="X53" s="1255"/>
      <c r="Y53" s="1255"/>
      <c r="Z53" s="1255"/>
      <c r="AA53" s="1255"/>
      <c r="AB53" s="1255"/>
      <c r="AC53" s="1255"/>
      <c r="AD53" s="1255"/>
      <c r="AE53" s="1255"/>
      <c r="AF53" s="1255"/>
      <c r="AG53" s="1255"/>
      <c r="AH53" s="1255"/>
      <c r="AI53" s="1255"/>
      <c r="AJ53" s="1255"/>
      <c r="AK53" s="1255"/>
      <c r="AL53" s="1255"/>
      <c r="AM53" s="290"/>
      <c r="AN53" s="290"/>
      <c r="AO53" s="292"/>
      <c r="AP53" s="52"/>
      <c r="AQ53" s="52"/>
      <c r="AR53" s="53"/>
      <c r="AS53" s="53"/>
      <c r="AT53" s="440"/>
    </row>
    <row r="54" spans="1:41" ht="14.25" customHeight="1">
      <c r="A54" s="446"/>
      <c r="B54" s="447"/>
      <c r="C54" s="1255"/>
      <c r="D54" s="1255"/>
      <c r="E54" s="1255"/>
      <c r="F54" s="1255"/>
      <c r="G54" s="1255"/>
      <c r="H54" s="1255"/>
      <c r="I54" s="1255"/>
      <c r="J54" s="1255"/>
      <c r="K54" s="1255"/>
      <c r="L54" s="1255"/>
      <c r="M54" s="1255"/>
      <c r="N54" s="1255"/>
      <c r="O54" s="1255"/>
      <c r="P54" s="1255"/>
      <c r="Q54" s="1255"/>
      <c r="R54" s="1255"/>
      <c r="S54" s="1255"/>
      <c r="T54" s="1255"/>
      <c r="U54" s="1255"/>
      <c r="V54" s="1255"/>
      <c r="W54" s="1255"/>
      <c r="X54" s="1255"/>
      <c r="Y54" s="1255"/>
      <c r="Z54" s="1255"/>
      <c r="AA54" s="1255"/>
      <c r="AB54" s="1255"/>
      <c r="AC54" s="1255"/>
      <c r="AD54" s="1255"/>
      <c r="AE54" s="1255"/>
      <c r="AF54" s="1255"/>
      <c r="AG54" s="1255"/>
      <c r="AH54" s="1255"/>
      <c r="AI54" s="1255"/>
      <c r="AJ54" s="1255"/>
      <c r="AK54" s="1255"/>
      <c r="AL54" s="1255"/>
      <c r="AM54" s="447"/>
      <c r="AN54" s="447"/>
      <c r="AO54" s="448"/>
    </row>
    <row r="55" spans="1:41" ht="14.25" customHeight="1">
      <c r="A55" s="446"/>
      <c r="B55" s="447"/>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89"/>
      <c r="AL55" s="289"/>
      <c r="AM55" s="447"/>
      <c r="AN55" s="447"/>
      <c r="AO55" s="448"/>
    </row>
    <row r="56" spans="1:46" s="436" customFormat="1" ht="14.25" customHeight="1">
      <c r="A56" s="446"/>
      <c r="B56" s="294" t="s">
        <v>430</v>
      </c>
      <c r="C56" s="1255" t="s">
        <v>213</v>
      </c>
      <c r="D56" s="1255"/>
      <c r="E56" s="1255"/>
      <c r="F56" s="1255"/>
      <c r="G56" s="1255"/>
      <c r="H56" s="1255"/>
      <c r="I56" s="1255"/>
      <c r="J56" s="1255"/>
      <c r="K56" s="1255"/>
      <c r="L56" s="1255"/>
      <c r="M56" s="1255"/>
      <c r="N56" s="1255"/>
      <c r="O56" s="1255"/>
      <c r="P56" s="1255"/>
      <c r="Q56" s="1255"/>
      <c r="R56" s="1255"/>
      <c r="S56" s="1255"/>
      <c r="T56" s="1255"/>
      <c r="U56" s="1255"/>
      <c r="V56" s="1255"/>
      <c r="W56" s="1255"/>
      <c r="X56" s="1255"/>
      <c r="Y56" s="1255"/>
      <c r="Z56" s="1255"/>
      <c r="AA56" s="1255"/>
      <c r="AB56" s="1255"/>
      <c r="AC56" s="1255"/>
      <c r="AD56" s="1255"/>
      <c r="AE56" s="1255"/>
      <c r="AF56" s="1255"/>
      <c r="AG56" s="1255"/>
      <c r="AH56" s="1255"/>
      <c r="AI56" s="1255"/>
      <c r="AJ56" s="1255"/>
      <c r="AK56" s="1255"/>
      <c r="AL56" s="1255"/>
      <c r="AM56" s="290"/>
      <c r="AN56" s="290"/>
      <c r="AO56" s="292"/>
      <c r="AP56" s="52"/>
      <c r="AQ56" s="52"/>
      <c r="AR56" s="53"/>
      <c r="AS56" s="53"/>
      <c r="AT56" s="440"/>
    </row>
    <row r="57" spans="1:41" ht="14.25" customHeight="1">
      <c r="A57" s="446"/>
      <c r="B57" s="447"/>
      <c r="C57" s="1255"/>
      <c r="D57" s="1255"/>
      <c r="E57" s="1255"/>
      <c r="F57" s="1255"/>
      <c r="G57" s="1255"/>
      <c r="H57" s="1255"/>
      <c r="I57" s="1255"/>
      <c r="J57" s="1255"/>
      <c r="K57" s="1255"/>
      <c r="L57" s="1255"/>
      <c r="M57" s="1255"/>
      <c r="N57" s="1255"/>
      <c r="O57" s="1255"/>
      <c r="P57" s="1255"/>
      <c r="Q57" s="1255"/>
      <c r="R57" s="1255"/>
      <c r="S57" s="1255"/>
      <c r="T57" s="1255"/>
      <c r="U57" s="1255"/>
      <c r="V57" s="1255"/>
      <c r="W57" s="1255"/>
      <c r="X57" s="1255"/>
      <c r="Y57" s="1255"/>
      <c r="Z57" s="1255"/>
      <c r="AA57" s="1255"/>
      <c r="AB57" s="1255"/>
      <c r="AC57" s="1255"/>
      <c r="AD57" s="1255"/>
      <c r="AE57" s="1255"/>
      <c r="AF57" s="1255"/>
      <c r="AG57" s="1255"/>
      <c r="AH57" s="1255"/>
      <c r="AI57" s="1255"/>
      <c r="AJ57" s="1255"/>
      <c r="AK57" s="1255"/>
      <c r="AL57" s="1255"/>
      <c r="AM57" s="447"/>
      <c r="AN57" s="447"/>
      <c r="AO57" s="448"/>
    </row>
    <row r="58" spans="1:41" ht="14.25" customHeight="1">
      <c r="A58" s="446"/>
      <c r="B58" s="447"/>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M58" s="447"/>
      <c r="AN58" s="447"/>
      <c r="AO58" s="448"/>
    </row>
    <row r="59" spans="1:41" s="442" customFormat="1" ht="14.25" customHeight="1">
      <c r="A59" s="446"/>
      <c r="B59" s="447"/>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1254" t="s">
        <v>209</v>
      </c>
      <c r="AG59" s="1254"/>
      <c r="AH59" s="1254"/>
      <c r="AI59" s="1254"/>
      <c r="AJ59" s="1254"/>
      <c r="AK59" s="1254"/>
      <c r="AL59" s="1254"/>
      <c r="AM59" s="1254"/>
      <c r="AN59" s="1254"/>
      <c r="AO59" s="445"/>
    </row>
    <row r="60" spans="1:41" ht="14.25" customHeight="1" thickBot="1">
      <c r="A60" s="493"/>
      <c r="B60" s="494"/>
      <c r="C60" s="340"/>
      <c r="D60" s="340"/>
      <c r="E60" s="340"/>
      <c r="F60" s="340"/>
      <c r="G60" s="340"/>
      <c r="H60" s="340"/>
      <c r="I60" s="340"/>
      <c r="J60" s="340"/>
      <c r="K60" s="340"/>
      <c r="L60" s="340"/>
      <c r="M60" s="340"/>
      <c r="N60" s="340"/>
      <c r="O60" s="340"/>
      <c r="P60" s="340"/>
      <c r="Q60" s="340"/>
      <c r="R60" s="340"/>
      <c r="S60" s="340"/>
      <c r="T60" s="340"/>
      <c r="U60" s="340"/>
      <c r="V60" s="340"/>
      <c r="W60" s="340"/>
      <c r="X60" s="340"/>
      <c r="Y60" s="340"/>
      <c r="Z60" s="340"/>
      <c r="AA60" s="340"/>
      <c r="AB60" s="340"/>
      <c r="AC60" s="340"/>
      <c r="AD60" s="340"/>
      <c r="AE60" s="340"/>
      <c r="AF60" s="340"/>
      <c r="AG60" s="340"/>
      <c r="AH60" s="340"/>
      <c r="AI60" s="340"/>
      <c r="AJ60" s="340"/>
      <c r="AK60" s="340"/>
      <c r="AL60" s="340"/>
      <c r="AM60" s="450"/>
      <c r="AN60" s="450"/>
      <c r="AO60" s="451"/>
    </row>
    <row r="61" ht="14.25" customHeight="1"/>
    <row r="62" ht="14.25" customHeight="1"/>
  </sheetData>
  <sheetProtection password="9350" sheet="1" scenarios="1" formatCells="0" selectLockedCells="1"/>
  <mergeCells count="9">
    <mergeCell ref="AF59:AN59"/>
    <mergeCell ref="C50:AL51"/>
    <mergeCell ref="AF32:AO33"/>
    <mergeCell ref="C53:AL54"/>
    <mergeCell ref="C56:AL57"/>
    <mergeCell ref="C46:AL48"/>
    <mergeCell ref="C35:AL36"/>
    <mergeCell ref="C38:AL41"/>
    <mergeCell ref="C43:AL44"/>
  </mergeCells>
  <printOptions/>
  <pageMargins left="0.7480314960629921" right="0.7086614173228347" top="0.9448818897637796" bottom="0.5905511811023623" header="0.5118110236220472" footer="0.31496062992125984"/>
  <pageSetup horizontalDpi="600" verticalDpi="600" orientation="portrait" paperSize="9" scale="95" r:id="rId3"/>
  <headerFooter alignWithMargins="0">
    <oddHeader>&amp;L&amp;"ＭＳ 明朝,標準"&amp;8　H20-215&amp;C&amp;"ＭＳ ゴシック,標準"&amp;14設計業務等のチェックシート</oddHeader>
  </headerFooter>
  <colBreaks count="1" manualBreakCount="1">
    <brk id="41" max="65535" man="1"/>
  </colBreaks>
  <drawing r:id="rId2"/>
  <legacyDrawing r:id="rId1"/>
</worksheet>
</file>

<file path=xl/worksheets/sheet12.xml><?xml version="1.0" encoding="utf-8"?>
<worksheet xmlns="http://schemas.openxmlformats.org/spreadsheetml/2006/main" xmlns:r="http://schemas.openxmlformats.org/officeDocument/2006/relationships">
  <sheetPr codeName="Sheet12"/>
  <dimension ref="A1:AT102"/>
  <sheetViews>
    <sheetView showGridLines="0" view="pageBreakPreview" zoomScaleSheetLayoutView="100" workbookViewId="0" topLeftCell="A1">
      <selection activeCell="C24" sqref="C24:AL25"/>
    </sheetView>
  </sheetViews>
  <sheetFormatPr defaultColWidth="9.00390625" defaultRowHeight="13.5"/>
  <cols>
    <col min="1" max="15" width="2.25390625" style="441" customWidth="1"/>
    <col min="16" max="16" width="2.00390625" style="441" customWidth="1"/>
    <col min="17" max="41" width="2.25390625" style="441" customWidth="1"/>
    <col min="42" max="16384" width="9.00390625" style="441" customWidth="1"/>
  </cols>
  <sheetData>
    <row r="1" spans="1:41" ht="14.25" customHeight="1">
      <c r="A1" s="9" t="s">
        <v>337</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row>
    <row r="2" ht="7.5" customHeight="1" thickBot="1">
      <c r="A2" s="10"/>
    </row>
    <row r="3" spans="1:41" ht="14.25" customHeight="1">
      <c r="A3" s="13"/>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5"/>
    </row>
    <row r="4" spans="1:41" s="442" customFormat="1" ht="14.25" customHeight="1">
      <c r="A4" s="56"/>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1256" t="s">
        <v>414</v>
      </c>
      <c r="AG4" s="1256"/>
      <c r="AH4" s="1256"/>
      <c r="AI4" s="1256"/>
      <c r="AJ4" s="1256"/>
      <c r="AK4" s="1256"/>
      <c r="AL4" s="1256"/>
      <c r="AM4" s="1256"/>
      <c r="AN4" s="1256"/>
      <c r="AO4" s="1257"/>
    </row>
    <row r="5" spans="1:41" s="442" customFormat="1" ht="14.25" customHeight="1">
      <c r="A5" s="56"/>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1256"/>
      <c r="AG5" s="1256"/>
      <c r="AH5" s="1256"/>
      <c r="AI5" s="1256"/>
      <c r="AJ5" s="1256"/>
      <c r="AK5" s="1256"/>
      <c r="AL5" s="1256"/>
      <c r="AM5" s="1256"/>
      <c r="AN5" s="1256"/>
      <c r="AO5" s="1257"/>
    </row>
    <row r="6" spans="1:41" s="442" customFormat="1" ht="14.25" customHeight="1">
      <c r="A6" s="443"/>
      <c r="B6" s="444"/>
      <c r="C6" s="444"/>
      <c r="D6" s="444"/>
      <c r="E6" s="444"/>
      <c r="F6" s="444"/>
      <c r="G6" s="444"/>
      <c r="H6" s="444"/>
      <c r="I6" s="444"/>
      <c r="J6" s="444"/>
      <c r="K6" s="444"/>
      <c r="L6" s="444"/>
      <c r="M6" s="444"/>
      <c r="N6" s="444"/>
      <c r="O6" s="444"/>
      <c r="P6" s="444"/>
      <c r="Q6" s="444"/>
      <c r="R6" s="444"/>
      <c r="S6" s="444"/>
      <c r="T6" s="444"/>
      <c r="U6" s="444"/>
      <c r="V6" s="444"/>
      <c r="W6" s="444"/>
      <c r="X6" s="444"/>
      <c r="Y6" s="444"/>
      <c r="Z6" s="444"/>
      <c r="AA6" s="444"/>
      <c r="AB6" s="444"/>
      <c r="AC6" s="444"/>
      <c r="AD6" s="444"/>
      <c r="AE6" s="444"/>
      <c r="AF6" s="444"/>
      <c r="AG6" s="444"/>
      <c r="AH6" s="444"/>
      <c r="AI6" s="444"/>
      <c r="AJ6" s="444"/>
      <c r="AK6" s="444"/>
      <c r="AL6" s="444"/>
      <c r="AM6" s="444"/>
      <c r="AN6" s="444"/>
      <c r="AO6" s="445"/>
    </row>
    <row r="7" spans="1:46" s="436" customFormat="1" ht="14.25" customHeight="1">
      <c r="A7" s="443"/>
      <c r="B7" s="294" t="s">
        <v>415</v>
      </c>
      <c r="C7" s="945" t="s">
        <v>308</v>
      </c>
      <c r="D7" s="945"/>
      <c r="E7" s="945"/>
      <c r="F7" s="945"/>
      <c r="G7" s="945"/>
      <c r="H7" s="945"/>
      <c r="I7" s="945"/>
      <c r="J7" s="945"/>
      <c r="K7" s="945"/>
      <c r="L7" s="945"/>
      <c r="M7" s="945"/>
      <c r="N7" s="945"/>
      <c r="O7" s="945"/>
      <c r="P7" s="945"/>
      <c r="Q7" s="945"/>
      <c r="R7" s="945"/>
      <c r="S7" s="945"/>
      <c r="T7" s="945"/>
      <c r="U7" s="945"/>
      <c r="V7" s="945"/>
      <c r="W7" s="945"/>
      <c r="X7" s="945"/>
      <c r="Y7" s="945"/>
      <c r="Z7" s="945"/>
      <c r="AA7" s="945"/>
      <c r="AB7" s="945"/>
      <c r="AC7" s="945"/>
      <c r="AD7" s="945"/>
      <c r="AE7" s="945"/>
      <c r="AF7" s="945"/>
      <c r="AG7" s="945"/>
      <c r="AH7" s="945"/>
      <c r="AI7" s="945"/>
      <c r="AJ7" s="945"/>
      <c r="AK7" s="945"/>
      <c r="AL7" s="945"/>
      <c r="AM7" s="290"/>
      <c r="AN7" s="290"/>
      <c r="AO7" s="292"/>
      <c r="AP7" s="52"/>
      <c r="AQ7" s="52"/>
      <c r="AR7" s="53"/>
      <c r="AS7" s="53"/>
      <c r="AT7" s="440"/>
    </row>
    <row r="8" spans="1:41" ht="14.25" customHeight="1">
      <c r="A8" s="446"/>
      <c r="B8" s="447"/>
      <c r="C8" s="945"/>
      <c r="D8" s="945"/>
      <c r="E8" s="945"/>
      <c r="F8" s="945"/>
      <c r="G8" s="945"/>
      <c r="H8" s="945"/>
      <c r="I8" s="945"/>
      <c r="J8" s="945"/>
      <c r="K8" s="945"/>
      <c r="L8" s="945"/>
      <c r="M8" s="945"/>
      <c r="N8" s="945"/>
      <c r="O8" s="945"/>
      <c r="P8" s="945"/>
      <c r="Q8" s="945"/>
      <c r="R8" s="945"/>
      <c r="S8" s="945"/>
      <c r="T8" s="945"/>
      <c r="U8" s="945"/>
      <c r="V8" s="945"/>
      <c r="W8" s="945"/>
      <c r="X8" s="945"/>
      <c r="Y8" s="945"/>
      <c r="Z8" s="945"/>
      <c r="AA8" s="945"/>
      <c r="AB8" s="945"/>
      <c r="AC8" s="945"/>
      <c r="AD8" s="945"/>
      <c r="AE8" s="945"/>
      <c r="AF8" s="945"/>
      <c r="AG8" s="945"/>
      <c r="AH8" s="945"/>
      <c r="AI8" s="945"/>
      <c r="AJ8" s="945"/>
      <c r="AK8" s="945"/>
      <c r="AL8" s="945"/>
      <c r="AM8" s="447"/>
      <c r="AN8" s="447"/>
      <c r="AO8" s="448"/>
    </row>
    <row r="9" spans="1:41" ht="14.25" customHeight="1">
      <c r="A9" s="446"/>
      <c r="B9" s="447"/>
      <c r="C9" s="945"/>
      <c r="D9" s="945"/>
      <c r="E9" s="945"/>
      <c r="F9" s="945"/>
      <c r="G9" s="945"/>
      <c r="H9" s="945"/>
      <c r="I9" s="945"/>
      <c r="J9" s="945"/>
      <c r="K9" s="945"/>
      <c r="L9" s="945"/>
      <c r="M9" s="945"/>
      <c r="N9" s="945"/>
      <c r="O9" s="945"/>
      <c r="P9" s="945"/>
      <c r="Q9" s="945"/>
      <c r="R9" s="945"/>
      <c r="S9" s="945"/>
      <c r="T9" s="945"/>
      <c r="U9" s="945"/>
      <c r="V9" s="945"/>
      <c r="W9" s="945"/>
      <c r="X9" s="945"/>
      <c r="Y9" s="945"/>
      <c r="Z9" s="945"/>
      <c r="AA9" s="945"/>
      <c r="AB9" s="945"/>
      <c r="AC9" s="945"/>
      <c r="AD9" s="945"/>
      <c r="AE9" s="945"/>
      <c r="AF9" s="945"/>
      <c r="AG9" s="945"/>
      <c r="AH9" s="945"/>
      <c r="AI9" s="945"/>
      <c r="AJ9" s="945"/>
      <c r="AK9" s="945"/>
      <c r="AL9" s="945"/>
      <c r="AM9" s="447"/>
      <c r="AN9" s="447"/>
      <c r="AO9" s="448"/>
    </row>
    <row r="10" spans="1:41" ht="14.25" customHeight="1">
      <c r="A10" s="446"/>
      <c r="B10" s="447"/>
      <c r="C10" s="945"/>
      <c r="D10" s="945"/>
      <c r="E10" s="945"/>
      <c r="F10" s="945"/>
      <c r="G10" s="945"/>
      <c r="H10" s="945"/>
      <c r="I10" s="945"/>
      <c r="J10" s="945"/>
      <c r="K10" s="945"/>
      <c r="L10" s="945"/>
      <c r="M10" s="945"/>
      <c r="N10" s="945"/>
      <c r="O10" s="945"/>
      <c r="P10" s="945"/>
      <c r="Q10" s="945"/>
      <c r="R10" s="945"/>
      <c r="S10" s="945"/>
      <c r="T10" s="945"/>
      <c r="U10" s="945"/>
      <c r="V10" s="945"/>
      <c r="W10" s="945"/>
      <c r="X10" s="945"/>
      <c r="Y10" s="945"/>
      <c r="Z10" s="945"/>
      <c r="AA10" s="945"/>
      <c r="AB10" s="945"/>
      <c r="AC10" s="945"/>
      <c r="AD10" s="945"/>
      <c r="AE10" s="945"/>
      <c r="AF10" s="945"/>
      <c r="AG10" s="945"/>
      <c r="AH10" s="945"/>
      <c r="AI10" s="945"/>
      <c r="AJ10" s="945"/>
      <c r="AK10" s="945"/>
      <c r="AL10" s="945"/>
      <c r="AM10" s="447"/>
      <c r="AN10" s="447"/>
      <c r="AO10" s="448"/>
    </row>
    <row r="11" spans="1:41" ht="14.25" customHeight="1">
      <c r="A11" s="446"/>
      <c r="B11" s="447"/>
      <c r="C11" s="289"/>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289"/>
      <c r="AL11" s="289"/>
      <c r="AM11" s="447"/>
      <c r="AN11" s="447"/>
      <c r="AO11" s="448"/>
    </row>
    <row r="12" spans="1:41" ht="14.25" customHeight="1">
      <c r="A12" s="446"/>
      <c r="B12" s="294" t="s">
        <v>416</v>
      </c>
      <c r="C12" s="945" t="s">
        <v>333</v>
      </c>
      <c r="D12" s="945"/>
      <c r="E12" s="945"/>
      <c r="F12" s="945"/>
      <c r="G12" s="945"/>
      <c r="H12" s="945"/>
      <c r="I12" s="945"/>
      <c r="J12" s="945"/>
      <c r="K12" s="945"/>
      <c r="L12" s="945"/>
      <c r="M12" s="945"/>
      <c r="N12" s="945"/>
      <c r="O12" s="945"/>
      <c r="P12" s="945"/>
      <c r="Q12" s="945"/>
      <c r="R12" s="945"/>
      <c r="S12" s="945"/>
      <c r="T12" s="945"/>
      <c r="U12" s="945"/>
      <c r="V12" s="945"/>
      <c r="W12" s="945"/>
      <c r="X12" s="945"/>
      <c r="Y12" s="945"/>
      <c r="Z12" s="945"/>
      <c r="AA12" s="945"/>
      <c r="AB12" s="945"/>
      <c r="AC12" s="945"/>
      <c r="AD12" s="945"/>
      <c r="AE12" s="945"/>
      <c r="AF12" s="945"/>
      <c r="AG12" s="945"/>
      <c r="AH12" s="945"/>
      <c r="AI12" s="945"/>
      <c r="AJ12" s="945"/>
      <c r="AK12" s="945"/>
      <c r="AL12" s="945"/>
      <c r="AM12" s="332"/>
      <c r="AN12" s="332"/>
      <c r="AO12" s="333"/>
    </row>
    <row r="13" spans="1:41" ht="14.25" customHeight="1">
      <c r="A13" s="446"/>
      <c r="B13" s="294"/>
      <c r="C13" s="945"/>
      <c r="D13" s="945"/>
      <c r="E13" s="945"/>
      <c r="F13" s="945"/>
      <c r="G13" s="945"/>
      <c r="H13" s="945"/>
      <c r="I13" s="945"/>
      <c r="J13" s="945"/>
      <c r="K13" s="945"/>
      <c r="L13" s="945"/>
      <c r="M13" s="945"/>
      <c r="N13" s="945"/>
      <c r="O13" s="945"/>
      <c r="P13" s="945"/>
      <c r="Q13" s="945"/>
      <c r="R13" s="945"/>
      <c r="S13" s="945"/>
      <c r="T13" s="945"/>
      <c r="U13" s="945"/>
      <c r="V13" s="945"/>
      <c r="W13" s="945"/>
      <c r="X13" s="945"/>
      <c r="Y13" s="945"/>
      <c r="Z13" s="945"/>
      <c r="AA13" s="945"/>
      <c r="AB13" s="945"/>
      <c r="AC13" s="945"/>
      <c r="AD13" s="945"/>
      <c r="AE13" s="945"/>
      <c r="AF13" s="945"/>
      <c r="AG13" s="945"/>
      <c r="AH13" s="945"/>
      <c r="AI13" s="945"/>
      <c r="AJ13" s="945"/>
      <c r="AK13" s="945"/>
      <c r="AL13" s="945"/>
      <c r="AM13" s="332"/>
      <c r="AN13" s="332"/>
      <c r="AO13" s="333"/>
    </row>
    <row r="14" spans="1:41" ht="14.25" customHeight="1">
      <c r="A14" s="446"/>
      <c r="B14" s="294"/>
      <c r="C14" s="945"/>
      <c r="D14" s="945"/>
      <c r="E14" s="945"/>
      <c r="F14" s="945"/>
      <c r="G14" s="945"/>
      <c r="H14" s="945"/>
      <c r="I14" s="945"/>
      <c r="J14" s="945"/>
      <c r="K14" s="945"/>
      <c r="L14" s="945"/>
      <c r="M14" s="945"/>
      <c r="N14" s="945"/>
      <c r="O14" s="945"/>
      <c r="P14" s="945"/>
      <c r="Q14" s="945"/>
      <c r="R14" s="945"/>
      <c r="S14" s="945"/>
      <c r="T14" s="945"/>
      <c r="U14" s="945"/>
      <c r="V14" s="945"/>
      <c r="W14" s="945"/>
      <c r="X14" s="945"/>
      <c r="Y14" s="945"/>
      <c r="Z14" s="945"/>
      <c r="AA14" s="945"/>
      <c r="AB14" s="945"/>
      <c r="AC14" s="945"/>
      <c r="AD14" s="945"/>
      <c r="AE14" s="945"/>
      <c r="AF14" s="945"/>
      <c r="AG14" s="945"/>
      <c r="AH14" s="945"/>
      <c r="AI14" s="945"/>
      <c r="AJ14" s="945"/>
      <c r="AK14" s="945"/>
      <c r="AL14" s="945"/>
      <c r="AM14" s="332"/>
      <c r="AN14" s="332"/>
      <c r="AO14" s="333"/>
    </row>
    <row r="15" spans="1:41" ht="14.25" customHeight="1">
      <c r="A15" s="446"/>
      <c r="B15" s="294"/>
      <c r="C15" s="945"/>
      <c r="D15" s="945"/>
      <c r="E15" s="945"/>
      <c r="F15" s="945"/>
      <c r="G15" s="945"/>
      <c r="H15" s="945"/>
      <c r="I15" s="945"/>
      <c r="J15" s="945"/>
      <c r="K15" s="945"/>
      <c r="L15" s="945"/>
      <c r="M15" s="945"/>
      <c r="N15" s="945"/>
      <c r="O15" s="945"/>
      <c r="P15" s="945"/>
      <c r="Q15" s="945"/>
      <c r="R15" s="945"/>
      <c r="S15" s="945"/>
      <c r="T15" s="945"/>
      <c r="U15" s="945"/>
      <c r="V15" s="945"/>
      <c r="W15" s="945"/>
      <c r="X15" s="945"/>
      <c r="Y15" s="945"/>
      <c r="Z15" s="945"/>
      <c r="AA15" s="945"/>
      <c r="AB15" s="945"/>
      <c r="AC15" s="945"/>
      <c r="AD15" s="945"/>
      <c r="AE15" s="945"/>
      <c r="AF15" s="945"/>
      <c r="AG15" s="945"/>
      <c r="AH15" s="945"/>
      <c r="AI15" s="945"/>
      <c r="AJ15" s="945"/>
      <c r="AK15" s="945"/>
      <c r="AL15" s="945"/>
      <c r="AM15" s="332"/>
      <c r="AN15" s="332"/>
      <c r="AO15" s="333"/>
    </row>
    <row r="16" spans="1:41" ht="14.25" customHeight="1">
      <c r="A16" s="446"/>
      <c r="B16" s="447"/>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289"/>
      <c r="AL16" s="289"/>
      <c r="AM16" s="447"/>
      <c r="AN16" s="447"/>
      <c r="AO16" s="448"/>
    </row>
    <row r="17" spans="1:41" ht="14.25" customHeight="1">
      <c r="A17" s="446"/>
      <c r="B17" s="447"/>
      <c r="C17" s="289"/>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289"/>
      <c r="AL17" s="289"/>
      <c r="AM17" s="447"/>
      <c r="AN17" s="447"/>
      <c r="AO17" s="448"/>
    </row>
    <row r="18" spans="1:41" ht="14.25" customHeight="1">
      <c r="A18" s="446"/>
      <c r="B18" s="447"/>
      <c r="C18" s="447"/>
      <c r="D18" s="447"/>
      <c r="E18" s="447"/>
      <c r="F18" s="447"/>
      <c r="G18" s="447"/>
      <c r="H18" s="447"/>
      <c r="I18" s="447"/>
      <c r="J18" s="447"/>
      <c r="K18" s="447"/>
      <c r="L18" s="447"/>
      <c r="M18" s="447"/>
      <c r="N18" s="447"/>
      <c r="O18" s="447"/>
      <c r="P18" s="447"/>
      <c r="Q18" s="447"/>
      <c r="R18" s="447"/>
      <c r="S18" s="447"/>
      <c r="T18" s="447"/>
      <c r="U18" s="447"/>
      <c r="V18" s="447"/>
      <c r="W18" s="447"/>
      <c r="X18" s="447"/>
      <c r="Y18" s="447"/>
      <c r="Z18" s="447"/>
      <c r="AA18" s="447"/>
      <c r="AB18" s="447"/>
      <c r="AC18" s="447"/>
      <c r="AD18" s="447"/>
      <c r="AE18" s="447"/>
      <c r="AF18" s="447"/>
      <c r="AG18" s="447"/>
      <c r="AH18" s="447"/>
      <c r="AI18" s="447"/>
      <c r="AJ18" s="447"/>
      <c r="AK18" s="447"/>
      <c r="AL18" s="447"/>
      <c r="AM18" s="447"/>
      <c r="AN18" s="447"/>
      <c r="AO18" s="448"/>
    </row>
    <row r="19" spans="1:41" ht="14.25" customHeight="1" thickBot="1">
      <c r="A19" s="449"/>
      <c r="B19" s="450"/>
      <c r="C19" s="450"/>
      <c r="D19" s="450"/>
      <c r="E19" s="450"/>
      <c r="F19" s="450"/>
      <c r="G19" s="450"/>
      <c r="H19" s="450"/>
      <c r="I19" s="450"/>
      <c r="J19" s="450"/>
      <c r="K19" s="450"/>
      <c r="L19" s="450"/>
      <c r="M19" s="450"/>
      <c r="N19" s="450"/>
      <c r="O19" s="450"/>
      <c r="P19" s="450"/>
      <c r="Q19" s="450"/>
      <c r="R19" s="450"/>
      <c r="S19" s="450"/>
      <c r="T19" s="450"/>
      <c r="U19" s="450"/>
      <c r="V19" s="450"/>
      <c r="W19" s="450"/>
      <c r="X19" s="450"/>
      <c r="Y19" s="450"/>
      <c r="Z19" s="450"/>
      <c r="AA19" s="450"/>
      <c r="AB19" s="450"/>
      <c r="AC19" s="450"/>
      <c r="AD19" s="450"/>
      <c r="AE19" s="450"/>
      <c r="AF19" s="450"/>
      <c r="AG19" s="450"/>
      <c r="AH19" s="450"/>
      <c r="AI19" s="450"/>
      <c r="AJ19" s="450"/>
      <c r="AK19" s="450"/>
      <c r="AL19" s="450"/>
      <c r="AM19" s="450"/>
      <c r="AN19" s="450"/>
      <c r="AO19" s="451"/>
    </row>
    <row r="20" spans="1:41" ht="14.25" customHeight="1">
      <c r="A20" s="452"/>
      <c r="B20" s="453"/>
      <c r="C20" s="453"/>
      <c r="D20" s="453"/>
      <c r="E20" s="453"/>
      <c r="F20" s="453"/>
      <c r="G20" s="453"/>
      <c r="H20" s="453"/>
      <c r="I20" s="453"/>
      <c r="J20" s="453"/>
      <c r="K20" s="453"/>
      <c r="L20" s="453"/>
      <c r="M20" s="453"/>
      <c r="N20" s="453"/>
      <c r="O20" s="453"/>
      <c r="P20" s="453"/>
      <c r="Q20" s="453"/>
      <c r="R20" s="453"/>
      <c r="S20" s="453"/>
      <c r="T20" s="453"/>
      <c r="U20" s="453"/>
      <c r="V20" s="453"/>
      <c r="W20" s="453"/>
      <c r="X20" s="453"/>
      <c r="Y20" s="453"/>
      <c r="Z20" s="453"/>
      <c r="AA20" s="453"/>
      <c r="AB20" s="453"/>
      <c r="AC20" s="453"/>
      <c r="AD20" s="453"/>
      <c r="AE20" s="453"/>
      <c r="AF20" s="453"/>
      <c r="AG20" s="453"/>
      <c r="AH20" s="453"/>
      <c r="AI20" s="453"/>
      <c r="AJ20" s="453"/>
      <c r="AK20" s="453"/>
      <c r="AL20" s="453"/>
      <c r="AM20" s="453"/>
      <c r="AN20" s="453"/>
      <c r="AO20" s="454"/>
    </row>
    <row r="21" spans="1:42" s="442" customFormat="1" ht="14.25" customHeight="1">
      <c r="A21" s="60"/>
      <c r="B21" s="55" t="s">
        <v>210</v>
      </c>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2"/>
      <c r="AD21" s="63"/>
      <c r="AE21" s="63"/>
      <c r="AF21" s="1256" t="s">
        <v>414</v>
      </c>
      <c r="AG21" s="1256"/>
      <c r="AH21" s="1256"/>
      <c r="AI21" s="1256"/>
      <c r="AJ21" s="1256"/>
      <c r="AK21" s="1256"/>
      <c r="AL21" s="1256"/>
      <c r="AM21" s="1256"/>
      <c r="AN21" s="1256"/>
      <c r="AO21" s="1257"/>
      <c r="AP21" s="59"/>
    </row>
    <row r="22" spans="1:42" s="442" customFormat="1" ht="14.25" customHeight="1">
      <c r="A22" s="455"/>
      <c r="B22" s="456"/>
      <c r="C22" s="456"/>
      <c r="D22" s="456"/>
      <c r="E22" s="456"/>
      <c r="F22" s="456"/>
      <c r="G22" s="456"/>
      <c r="H22" s="456"/>
      <c r="I22" s="456"/>
      <c r="J22" s="456"/>
      <c r="K22" s="456"/>
      <c r="L22" s="456"/>
      <c r="M22" s="456"/>
      <c r="N22" s="456"/>
      <c r="O22" s="456"/>
      <c r="P22" s="456"/>
      <c r="Q22" s="456"/>
      <c r="R22" s="456"/>
      <c r="S22" s="456"/>
      <c r="T22" s="456"/>
      <c r="U22" s="456"/>
      <c r="V22" s="456"/>
      <c r="W22" s="456"/>
      <c r="X22" s="456"/>
      <c r="Y22" s="456"/>
      <c r="Z22" s="456"/>
      <c r="AA22" s="456"/>
      <c r="AB22" s="456"/>
      <c r="AC22" s="62"/>
      <c r="AD22" s="63"/>
      <c r="AE22" s="63"/>
      <c r="AF22" s="1256"/>
      <c r="AG22" s="1256"/>
      <c r="AH22" s="1256"/>
      <c r="AI22" s="1256"/>
      <c r="AJ22" s="1256"/>
      <c r="AK22" s="1256"/>
      <c r="AL22" s="1256"/>
      <c r="AM22" s="1256"/>
      <c r="AN22" s="1256"/>
      <c r="AO22" s="1257"/>
      <c r="AP22" s="59"/>
    </row>
    <row r="23" spans="1:41" s="442" customFormat="1" ht="14.25" customHeight="1">
      <c r="A23" s="443"/>
      <c r="B23" s="444"/>
      <c r="C23" s="444"/>
      <c r="D23" s="444"/>
      <c r="E23" s="444"/>
      <c r="F23" s="444"/>
      <c r="G23" s="444"/>
      <c r="H23" s="444"/>
      <c r="I23" s="444"/>
      <c r="J23" s="444"/>
      <c r="K23" s="444"/>
      <c r="L23" s="444"/>
      <c r="M23" s="444"/>
      <c r="N23" s="444"/>
      <c r="O23" s="444"/>
      <c r="P23" s="444"/>
      <c r="Q23" s="444"/>
      <c r="R23" s="444"/>
      <c r="S23" s="444"/>
      <c r="T23" s="444"/>
      <c r="U23" s="444"/>
      <c r="V23" s="444"/>
      <c r="W23" s="444"/>
      <c r="X23" s="444"/>
      <c r="Y23" s="444"/>
      <c r="Z23" s="444"/>
      <c r="AA23" s="444"/>
      <c r="AB23" s="444"/>
      <c r="AC23" s="293"/>
      <c r="AD23" s="287"/>
      <c r="AE23" s="287"/>
      <c r="AF23" s="287"/>
      <c r="AG23" s="287"/>
      <c r="AH23" s="287"/>
      <c r="AI23" s="287"/>
      <c r="AJ23" s="287"/>
      <c r="AK23" s="287"/>
      <c r="AL23" s="287"/>
      <c r="AM23" s="287"/>
      <c r="AN23" s="287"/>
      <c r="AO23" s="445"/>
    </row>
    <row r="24" spans="1:41" s="436" customFormat="1" ht="14.25" customHeight="1">
      <c r="A24" s="443"/>
      <c r="B24" s="294" t="s">
        <v>417</v>
      </c>
      <c r="C24" s="945" t="s">
        <v>334</v>
      </c>
      <c r="D24" s="945"/>
      <c r="E24" s="945"/>
      <c r="F24" s="945"/>
      <c r="G24" s="945"/>
      <c r="H24" s="945"/>
      <c r="I24" s="945"/>
      <c r="J24" s="945"/>
      <c r="K24" s="945"/>
      <c r="L24" s="945"/>
      <c r="M24" s="945"/>
      <c r="N24" s="945"/>
      <c r="O24" s="945"/>
      <c r="P24" s="945"/>
      <c r="Q24" s="945"/>
      <c r="R24" s="945"/>
      <c r="S24" s="945"/>
      <c r="T24" s="945"/>
      <c r="U24" s="945"/>
      <c r="V24" s="945"/>
      <c r="W24" s="945"/>
      <c r="X24" s="945"/>
      <c r="Y24" s="945"/>
      <c r="Z24" s="945"/>
      <c r="AA24" s="945"/>
      <c r="AB24" s="945"/>
      <c r="AC24" s="945"/>
      <c r="AD24" s="945"/>
      <c r="AE24" s="945"/>
      <c r="AF24" s="945"/>
      <c r="AG24" s="945"/>
      <c r="AH24" s="945"/>
      <c r="AI24" s="945"/>
      <c r="AJ24" s="945"/>
      <c r="AK24" s="945"/>
      <c r="AL24" s="945"/>
      <c r="AM24" s="290"/>
      <c r="AN24" s="290"/>
      <c r="AO24" s="448"/>
    </row>
    <row r="25" spans="1:41" s="436" customFormat="1" ht="14.25" customHeight="1">
      <c r="A25" s="446"/>
      <c r="B25" s="457"/>
      <c r="C25" s="945"/>
      <c r="D25" s="945"/>
      <c r="E25" s="945"/>
      <c r="F25" s="945"/>
      <c r="G25" s="945"/>
      <c r="H25" s="945"/>
      <c r="I25" s="945"/>
      <c r="J25" s="945"/>
      <c r="K25" s="945"/>
      <c r="L25" s="945"/>
      <c r="M25" s="945"/>
      <c r="N25" s="945"/>
      <c r="O25" s="945"/>
      <c r="P25" s="945"/>
      <c r="Q25" s="945"/>
      <c r="R25" s="945"/>
      <c r="S25" s="945"/>
      <c r="T25" s="945"/>
      <c r="U25" s="945"/>
      <c r="V25" s="945"/>
      <c r="W25" s="945"/>
      <c r="X25" s="945"/>
      <c r="Y25" s="945"/>
      <c r="Z25" s="945"/>
      <c r="AA25" s="945"/>
      <c r="AB25" s="945"/>
      <c r="AC25" s="945"/>
      <c r="AD25" s="945"/>
      <c r="AE25" s="945"/>
      <c r="AF25" s="945"/>
      <c r="AG25" s="945"/>
      <c r="AH25" s="945"/>
      <c r="AI25" s="945"/>
      <c r="AJ25" s="945"/>
      <c r="AK25" s="945"/>
      <c r="AL25" s="945"/>
      <c r="AM25" s="290"/>
      <c r="AN25" s="290"/>
      <c r="AO25" s="448"/>
    </row>
    <row r="26" spans="1:41" s="436" customFormat="1" ht="14.25" customHeight="1">
      <c r="A26" s="446"/>
      <c r="B26" s="457"/>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90"/>
      <c r="AN26" s="290"/>
      <c r="AO26" s="448"/>
    </row>
    <row r="27" spans="1:41" s="436" customFormat="1" ht="14.25" customHeight="1">
      <c r="A27" s="446"/>
      <c r="B27" s="294" t="s">
        <v>418</v>
      </c>
      <c r="C27" s="945" t="s">
        <v>1</v>
      </c>
      <c r="D27" s="945"/>
      <c r="E27" s="945"/>
      <c r="F27" s="945"/>
      <c r="G27" s="945"/>
      <c r="H27" s="945"/>
      <c r="I27" s="945"/>
      <c r="J27" s="945"/>
      <c r="K27" s="945"/>
      <c r="L27" s="945"/>
      <c r="M27" s="945"/>
      <c r="N27" s="945"/>
      <c r="O27" s="945"/>
      <c r="P27" s="945"/>
      <c r="Q27" s="945"/>
      <c r="R27" s="945"/>
      <c r="S27" s="945"/>
      <c r="T27" s="945"/>
      <c r="U27" s="945"/>
      <c r="V27" s="945"/>
      <c r="W27" s="945"/>
      <c r="X27" s="945"/>
      <c r="Y27" s="945"/>
      <c r="Z27" s="945"/>
      <c r="AA27" s="945"/>
      <c r="AB27" s="945"/>
      <c r="AC27" s="945"/>
      <c r="AD27" s="945"/>
      <c r="AE27" s="945"/>
      <c r="AF27" s="945"/>
      <c r="AG27" s="945"/>
      <c r="AH27" s="945"/>
      <c r="AI27" s="945"/>
      <c r="AJ27" s="945"/>
      <c r="AK27" s="945"/>
      <c r="AL27" s="945"/>
      <c r="AM27" s="290"/>
      <c r="AN27" s="290"/>
      <c r="AO27" s="448"/>
    </row>
    <row r="28" spans="1:41" s="436" customFormat="1" ht="14.25" customHeight="1">
      <c r="A28" s="446"/>
      <c r="B28" s="457"/>
      <c r="C28" s="945"/>
      <c r="D28" s="945"/>
      <c r="E28" s="945"/>
      <c r="F28" s="945"/>
      <c r="G28" s="945"/>
      <c r="H28" s="945"/>
      <c r="I28" s="945"/>
      <c r="J28" s="945"/>
      <c r="K28" s="945"/>
      <c r="L28" s="945"/>
      <c r="M28" s="945"/>
      <c r="N28" s="945"/>
      <c r="O28" s="945"/>
      <c r="P28" s="945"/>
      <c r="Q28" s="945"/>
      <c r="R28" s="945"/>
      <c r="S28" s="945"/>
      <c r="T28" s="945"/>
      <c r="U28" s="945"/>
      <c r="V28" s="945"/>
      <c r="W28" s="945"/>
      <c r="X28" s="945"/>
      <c r="Y28" s="945"/>
      <c r="Z28" s="945"/>
      <c r="AA28" s="945"/>
      <c r="AB28" s="945"/>
      <c r="AC28" s="945"/>
      <c r="AD28" s="945"/>
      <c r="AE28" s="945"/>
      <c r="AF28" s="945"/>
      <c r="AG28" s="945"/>
      <c r="AH28" s="945"/>
      <c r="AI28" s="945"/>
      <c r="AJ28" s="945"/>
      <c r="AK28" s="945"/>
      <c r="AL28" s="945"/>
      <c r="AM28" s="290"/>
      <c r="AN28" s="290"/>
      <c r="AO28" s="448"/>
    </row>
    <row r="29" spans="1:41" s="436" customFormat="1" ht="14.25" customHeight="1">
      <c r="A29" s="446"/>
      <c r="B29" s="457"/>
      <c r="C29" s="945"/>
      <c r="D29" s="945"/>
      <c r="E29" s="945"/>
      <c r="F29" s="945"/>
      <c r="G29" s="945"/>
      <c r="H29" s="945"/>
      <c r="I29" s="945"/>
      <c r="J29" s="945"/>
      <c r="K29" s="945"/>
      <c r="L29" s="945"/>
      <c r="M29" s="945"/>
      <c r="N29" s="945"/>
      <c r="O29" s="945"/>
      <c r="P29" s="945"/>
      <c r="Q29" s="945"/>
      <c r="R29" s="945"/>
      <c r="S29" s="945"/>
      <c r="T29" s="945"/>
      <c r="U29" s="945"/>
      <c r="V29" s="945"/>
      <c r="W29" s="945"/>
      <c r="X29" s="945"/>
      <c r="Y29" s="945"/>
      <c r="Z29" s="945"/>
      <c r="AA29" s="945"/>
      <c r="AB29" s="945"/>
      <c r="AC29" s="945"/>
      <c r="AD29" s="945"/>
      <c r="AE29" s="945"/>
      <c r="AF29" s="945"/>
      <c r="AG29" s="945"/>
      <c r="AH29" s="945"/>
      <c r="AI29" s="945"/>
      <c r="AJ29" s="945"/>
      <c r="AK29" s="945"/>
      <c r="AL29" s="945"/>
      <c r="AM29" s="290"/>
      <c r="AN29" s="290"/>
      <c r="AO29" s="448"/>
    </row>
    <row r="30" spans="1:41" s="436" customFormat="1" ht="14.25" customHeight="1">
      <c r="A30" s="446"/>
      <c r="B30" s="457"/>
      <c r="C30" s="945"/>
      <c r="D30" s="945"/>
      <c r="E30" s="945"/>
      <c r="F30" s="945"/>
      <c r="G30" s="945"/>
      <c r="H30" s="945"/>
      <c r="I30" s="945"/>
      <c r="J30" s="945"/>
      <c r="K30" s="945"/>
      <c r="L30" s="945"/>
      <c r="M30" s="945"/>
      <c r="N30" s="945"/>
      <c r="O30" s="945"/>
      <c r="P30" s="945"/>
      <c r="Q30" s="945"/>
      <c r="R30" s="945"/>
      <c r="S30" s="945"/>
      <c r="T30" s="945"/>
      <c r="U30" s="945"/>
      <c r="V30" s="945"/>
      <c r="W30" s="945"/>
      <c r="X30" s="945"/>
      <c r="Y30" s="945"/>
      <c r="Z30" s="945"/>
      <c r="AA30" s="945"/>
      <c r="AB30" s="945"/>
      <c r="AC30" s="945"/>
      <c r="AD30" s="945"/>
      <c r="AE30" s="945"/>
      <c r="AF30" s="945"/>
      <c r="AG30" s="945"/>
      <c r="AH30" s="945"/>
      <c r="AI30" s="945"/>
      <c r="AJ30" s="945"/>
      <c r="AK30" s="945"/>
      <c r="AL30" s="945"/>
      <c r="AM30" s="290"/>
      <c r="AN30" s="290"/>
      <c r="AO30" s="448"/>
    </row>
    <row r="31" spans="1:41" s="436" customFormat="1" ht="14.25" customHeight="1">
      <c r="A31" s="446"/>
      <c r="B31" s="457"/>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89"/>
      <c r="AM31" s="290"/>
      <c r="AN31" s="290"/>
      <c r="AO31" s="448"/>
    </row>
    <row r="32" spans="1:41" ht="14.25" customHeight="1">
      <c r="A32" s="446"/>
      <c r="B32" s="447"/>
      <c r="C32" s="447"/>
      <c r="D32" s="447"/>
      <c r="E32" s="447"/>
      <c r="F32" s="447"/>
      <c r="G32" s="447"/>
      <c r="H32" s="447"/>
      <c r="I32" s="447"/>
      <c r="J32" s="447"/>
      <c r="K32" s="447"/>
      <c r="L32" s="447"/>
      <c r="M32" s="447"/>
      <c r="N32" s="447"/>
      <c r="O32" s="447"/>
      <c r="P32" s="447"/>
      <c r="Q32" s="447"/>
      <c r="R32" s="447"/>
      <c r="S32" s="447"/>
      <c r="T32" s="447"/>
      <c r="U32" s="447"/>
      <c r="V32" s="447"/>
      <c r="W32" s="447"/>
      <c r="X32" s="447"/>
      <c r="Y32" s="447"/>
      <c r="Z32" s="447"/>
      <c r="AA32" s="447"/>
      <c r="AB32" s="447"/>
      <c r="AC32" s="447"/>
      <c r="AD32" s="447"/>
      <c r="AE32" s="447"/>
      <c r="AF32" s="447"/>
      <c r="AG32" s="447"/>
      <c r="AH32" s="447"/>
      <c r="AI32" s="447"/>
      <c r="AJ32" s="447"/>
      <c r="AK32" s="447"/>
      <c r="AL32" s="447"/>
      <c r="AM32" s="447"/>
      <c r="AN32" s="447"/>
      <c r="AO32" s="448"/>
    </row>
    <row r="33" spans="1:41" ht="14.25" customHeight="1">
      <c r="A33" s="446"/>
      <c r="B33" s="447"/>
      <c r="C33" s="447"/>
      <c r="D33" s="447"/>
      <c r="E33" s="447"/>
      <c r="F33" s="447"/>
      <c r="G33" s="447"/>
      <c r="H33" s="447"/>
      <c r="I33" s="447"/>
      <c r="J33" s="447"/>
      <c r="K33" s="447"/>
      <c r="L33" s="447"/>
      <c r="M33" s="447"/>
      <c r="N33" s="447"/>
      <c r="O33" s="447"/>
      <c r="P33" s="447"/>
      <c r="Q33" s="447"/>
      <c r="R33" s="447"/>
      <c r="S33" s="447"/>
      <c r="T33" s="447"/>
      <c r="U33" s="447"/>
      <c r="V33" s="447"/>
      <c r="W33" s="447"/>
      <c r="X33" s="447"/>
      <c r="Y33" s="447"/>
      <c r="Z33" s="447"/>
      <c r="AA33" s="447"/>
      <c r="AB33" s="447"/>
      <c r="AC33" s="447"/>
      <c r="AD33" s="447"/>
      <c r="AE33" s="447"/>
      <c r="AF33" s="447"/>
      <c r="AG33" s="447"/>
      <c r="AH33" s="447"/>
      <c r="AI33" s="447"/>
      <c r="AJ33" s="447"/>
      <c r="AK33" s="447"/>
      <c r="AL33" s="447"/>
      <c r="AM33" s="447"/>
      <c r="AN33" s="447"/>
      <c r="AO33" s="448"/>
    </row>
    <row r="34" spans="1:41" ht="14.25" customHeight="1">
      <c r="A34" s="446"/>
      <c r="B34" s="447"/>
      <c r="C34" s="447"/>
      <c r="D34" s="447"/>
      <c r="E34" s="447"/>
      <c r="F34" s="447"/>
      <c r="G34" s="447"/>
      <c r="H34" s="447"/>
      <c r="I34" s="447"/>
      <c r="J34" s="447"/>
      <c r="K34" s="447"/>
      <c r="L34" s="447"/>
      <c r="M34" s="447"/>
      <c r="N34" s="447"/>
      <c r="O34" s="447"/>
      <c r="P34" s="447"/>
      <c r="Q34" s="447"/>
      <c r="R34" s="447"/>
      <c r="S34" s="447"/>
      <c r="T34" s="447"/>
      <c r="U34" s="447"/>
      <c r="V34" s="447"/>
      <c r="W34" s="447"/>
      <c r="X34" s="447"/>
      <c r="Y34" s="447"/>
      <c r="Z34" s="447"/>
      <c r="AA34" s="447"/>
      <c r="AB34" s="447"/>
      <c r="AC34" s="447"/>
      <c r="AD34" s="447"/>
      <c r="AE34" s="447"/>
      <c r="AF34" s="447"/>
      <c r="AG34" s="447"/>
      <c r="AH34" s="447"/>
      <c r="AI34" s="447"/>
      <c r="AJ34" s="447"/>
      <c r="AK34" s="447"/>
      <c r="AL34" s="447"/>
      <c r="AM34" s="447"/>
      <c r="AN34" s="447"/>
      <c r="AO34" s="448"/>
    </row>
    <row r="35" spans="1:41" ht="14.25" customHeight="1">
      <c r="A35" s="458"/>
      <c r="B35" s="459"/>
      <c r="C35" s="459"/>
      <c r="D35" s="459"/>
      <c r="E35" s="459"/>
      <c r="F35" s="459"/>
      <c r="G35" s="459"/>
      <c r="H35" s="459"/>
      <c r="I35" s="459"/>
      <c r="J35" s="459"/>
      <c r="K35" s="459"/>
      <c r="L35" s="459"/>
      <c r="M35" s="459"/>
      <c r="N35" s="459"/>
      <c r="O35" s="459"/>
      <c r="P35" s="459"/>
      <c r="Q35" s="459"/>
      <c r="R35" s="459"/>
      <c r="S35" s="459"/>
      <c r="T35" s="459"/>
      <c r="U35" s="459"/>
      <c r="V35" s="459"/>
      <c r="W35" s="459"/>
      <c r="X35" s="459"/>
      <c r="Y35" s="459"/>
      <c r="Z35" s="459"/>
      <c r="AA35" s="459"/>
      <c r="AB35" s="459"/>
      <c r="AC35" s="459"/>
      <c r="AD35" s="459"/>
      <c r="AE35" s="459"/>
      <c r="AF35" s="459"/>
      <c r="AG35" s="459"/>
      <c r="AH35" s="459"/>
      <c r="AI35" s="459"/>
      <c r="AJ35" s="459"/>
      <c r="AK35" s="459"/>
      <c r="AL35" s="459"/>
      <c r="AM35" s="459"/>
      <c r="AN35" s="459"/>
      <c r="AO35" s="460"/>
    </row>
    <row r="36" spans="1:41" ht="14.25" customHeight="1">
      <c r="A36" s="461"/>
      <c r="B36" s="462"/>
      <c r="C36" s="462"/>
      <c r="D36" s="462"/>
      <c r="E36" s="462"/>
      <c r="F36" s="462"/>
      <c r="G36" s="462"/>
      <c r="H36" s="462"/>
      <c r="I36" s="462"/>
      <c r="J36" s="462"/>
      <c r="K36" s="462"/>
      <c r="L36" s="462"/>
      <c r="M36" s="462"/>
      <c r="N36" s="462"/>
      <c r="O36" s="462"/>
      <c r="P36" s="462"/>
      <c r="Q36" s="462"/>
      <c r="R36" s="462"/>
      <c r="S36" s="462"/>
      <c r="T36" s="462"/>
      <c r="U36" s="462"/>
      <c r="V36" s="462"/>
      <c r="W36" s="462"/>
      <c r="X36" s="462"/>
      <c r="Y36" s="462"/>
      <c r="Z36" s="462"/>
      <c r="AA36" s="462"/>
      <c r="AB36" s="462"/>
      <c r="AC36" s="462"/>
      <c r="AD36" s="462"/>
      <c r="AE36" s="462"/>
      <c r="AF36" s="462"/>
      <c r="AG36" s="462"/>
      <c r="AH36" s="462"/>
      <c r="AI36" s="462"/>
      <c r="AJ36" s="462"/>
      <c r="AK36" s="462"/>
      <c r="AL36" s="462"/>
      <c r="AM36" s="462"/>
      <c r="AN36" s="462"/>
      <c r="AO36" s="463"/>
    </row>
    <row r="37" spans="1:41" s="442" customFormat="1" ht="14.25" customHeight="1">
      <c r="A37" s="464"/>
      <c r="B37" s="221" t="s">
        <v>211</v>
      </c>
      <c r="C37" s="465"/>
      <c r="D37" s="465"/>
      <c r="E37" s="465"/>
      <c r="F37" s="465"/>
      <c r="G37" s="465"/>
      <c r="H37" s="465"/>
      <c r="I37" s="465"/>
      <c r="J37" s="465"/>
      <c r="K37" s="465"/>
      <c r="L37" s="465"/>
      <c r="M37" s="465"/>
      <c r="N37" s="465"/>
      <c r="O37" s="465"/>
      <c r="P37" s="465"/>
      <c r="Q37" s="465"/>
      <c r="R37" s="465"/>
      <c r="S37" s="465"/>
      <c r="T37" s="465"/>
      <c r="U37" s="465"/>
      <c r="V37" s="465"/>
      <c r="W37" s="465"/>
      <c r="X37" s="465"/>
      <c r="Y37" s="465"/>
      <c r="Z37" s="465"/>
      <c r="AA37" s="465"/>
      <c r="AB37" s="465"/>
      <c r="AC37" s="465"/>
      <c r="AD37" s="465"/>
      <c r="AE37" s="465"/>
      <c r="AF37" s="465"/>
      <c r="AG37" s="465"/>
      <c r="AH37" s="465"/>
      <c r="AI37" s="465"/>
      <c r="AJ37" s="465"/>
      <c r="AK37" s="465"/>
      <c r="AL37" s="465"/>
      <c r="AM37" s="465"/>
      <c r="AN37" s="465"/>
      <c r="AO37" s="466"/>
    </row>
    <row r="38" spans="1:41" s="442" customFormat="1" ht="14.25" customHeight="1">
      <c r="A38" s="467"/>
      <c r="B38" s="221"/>
      <c r="C38" s="465"/>
      <c r="D38" s="465"/>
      <c r="E38" s="465"/>
      <c r="F38" s="465"/>
      <c r="G38" s="465"/>
      <c r="H38" s="465"/>
      <c r="I38" s="465"/>
      <c r="J38" s="465"/>
      <c r="K38" s="465"/>
      <c r="L38" s="465"/>
      <c r="M38" s="465"/>
      <c r="N38" s="465"/>
      <c r="O38" s="465"/>
      <c r="P38" s="465"/>
      <c r="Q38" s="465"/>
      <c r="R38" s="465"/>
      <c r="S38" s="465"/>
      <c r="T38" s="465"/>
      <c r="U38" s="465"/>
      <c r="V38" s="465"/>
      <c r="W38" s="465"/>
      <c r="X38" s="465"/>
      <c r="Y38" s="465"/>
      <c r="Z38" s="465"/>
      <c r="AA38" s="465"/>
      <c r="AB38" s="465"/>
      <c r="AC38" s="465"/>
      <c r="AD38" s="465"/>
      <c r="AE38" s="465"/>
      <c r="AF38" s="465"/>
      <c r="AG38" s="465"/>
      <c r="AH38" s="465"/>
      <c r="AI38" s="465"/>
      <c r="AJ38" s="465"/>
      <c r="AK38" s="465"/>
      <c r="AL38" s="465"/>
      <c r="AM38" s="465"/>
      <c r="AN38" s="465"/>
      <c r="AO38" s="466"/>
    </row>
    <row r="39" spans="1:41" s="442" customFormat="1" ht="14.25" customHeight="1">
      <c r="A39" s="468"/>
      <c r="B39" s="469"/>
      <c r="C39" s="470"/>
      <c r="D39" s="470"/>
      <c r="E39" s="470"/>
      <c r="F39" s="470"/>
      <c r="G39" s="470"/>
      <c r="H39" s="470"/>
      <c r="I39" s="470"/>
      <c r="J39" s="470"/>
      <c r="K39" s="470"/>
      <c r="L39" s="470"/>
      <c r="M39" s="470"/>
      <c r="N39" s="470"/>
      <c r="O39" s="470"/>
      <c r="P39" s="470"/>
      <c r="Q39" s="470"/>
      <c r="R39" s="470"/>
      <c r="S39" s="470"/>
      <c r="T39" s="470"/>
      <c r="U39" s="470"/>
      <c r="V39" s="470"/>
      <c r="W39" s="470"/>
      <c r="X39" s="470"/>
      <c r="Y39" s="470"/>
      <c r="Z39" s="470"/>
      <c r="AA39" s="470"/>
      <c r="AB39" s="470"/>
      <c r="AC39" s="470"/>
      <c r="AD39" s="470"/>
      <c r="AE39" s="470"/>
      <c r="AF39" s="470"/>
      <c r="AG39" s="470"/>
      <c r="AH39" s="470"/>
      <c r="AI39" s="470"/>
      <c r="AJ39" s="470"/>
      <c r="AK39" s="470"/>
      <c r="AL39" s="470"/>
      <c r="AM39" s="470"/>
      <c r="AN39" s="470"/>
      <c r="AO39" s="471"/>
    </row>
    <row r="40" spans="1:41" ht="14.25" customHeight="1">
      <c r="A40" s="468"/>
      <c r="B40" s="472" t="s">
        <v>419</v>
      </c>
      <c r="C40" s="342"/>
      <c r="D40" s="342"/>
      <c r="E40" s="342"/>
      <c r="F40" s="342"/>
      <c r="G40" s="342"/>
      <c r="H40" s="342"/>
      <c r="I40" s="342"/>
      <c r="J40" s="342"/>
      <c r="K40" s="342"/>
      <c r="L40" s="342"/>
      <c r="M40" s="342"/>
      <c r="N40" s="342"/>
      <c r="O40" s="342"/>
      <c r="P40" s="342"/>
      <c r="Q40" s="342"/>
      <c r="R40" s="342"/>
      <c r="S40" s="342"/>
      <c r="T40" s="342"/>
      <c r="U40" s="342"/>
      <c r="V40" s="342"/>
      <c r="W40" s="342"/>
      <c r="X40" s="342"/>
      <c r="Y40" s="342"/>
      <c r="Z40" s="342"/>
      <c r="AA40" s="342"/>
      <c r="AB40" s="342"/>
      <c r="AC40" s="342"/>
      <c r="AD40" s="342"/>
      <c r="AE40" s="342"/>
      <c r="AF40" s="342"/>
      <c r="AG40" s="342"/>
      <c r="AH40" s="342"/>
      <c r="AI40" s="342"/>
      <c r="AJ40" s="342"/>
      <c r="AK40" s="342"/>
      <c r="AL40" s="342"/>
      <c r="AM40" s="342"/>
      <c r="AN40" s="473"/>
      <c r="AO40" s="474"/>
    </row>
    <row r="41" spans="1:41" ht="14.25" customHeight="1">
      <c r="A41" s="475"/>
      <c r="B41" s="472"/>
      <c r="C41" s="342"/>
      <c r="D41" s="342"/>
      <c r="E41" s="342"/>
      <c r="F41" s="342"/>
      <c r="G41" s="342"/>
      <c r="H41" s="342"/>
      <c r="I41" s="342"/>
      <c r="J41" s="342"/>
      <c r="K41" s="342"/>
      <c r="L41" s="342"/>
      <c r="M41" s="342"/>
      <c r="N41" s="342"/>
      <c r="O41" s="342"/>
      <c r="P41" s="342"/>
      <c r="Q41" s="342"/>
      <c r="R41" s="342"/>
      <c r="S41" s="342"/>
      <c r="T41" s="342"/>
      <c r="U41" s="342"/>
      <c r="V41" s="342"/>
      <c r="W41" s="342"/>
      <c r="X41" s="342"/>
      <c r="Y41" s="342"/>
      <c r="Z41" s="342"/>
      <c r="AA41" s="342"/>
      <c r="AB41" s="342"/>
      <c r="AC41" s="342"/>
      <c r="AD41" s="342"/>
      <c r="AE41" s="342"/>
      <c r="AF41" s="342"/>
      <c r="AG41" s="342"/>
      <c r="AH41" s="342"/>
      <c r="AI41" s="342"/>
      <c r="AJ41" s="342"/>
      <c r="AK41" s="342"/>
      <c r="AL41" s="342"/>
      <c r="AM41" s="342"/>
      <c r="AN41" s="473"/>
      <c r="AO41" s="474"/>
    </row>
    <row r="42" spans="1:41" ht="14.25" customHeight="1">
      <c r="A42" s="475"/>
      <c r="B42" s="476"/>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473"/>
      <c r="AO42" s="474"/>
    </row>
    <row r="43" spans="1:41" s="442" customFormat="1" ht="14.25" customHeight="1">
      <c r="A43" s="475"/>
      <c r="B43" s="477"/>
      <c r="C43" s="470"/>
      <c r="D43" s="470"/>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c r="AI43" s="470"/>
      <c r="AJ43" s="470"/>
      <c r="AK43" s="470"/>
      <c r="AL43" s="470"/>
      <c r="AM43" s="470"/>
      <c r="AN43" s="470"/>
      <c r="AO43" s="471"/>
    </row>
    <row r="44" spans="1:41" ht="14.25" customHeight="1">
      <c r="A44" s="468"/>
      <c r="B44" s="472"/>
      <c r="C44" s="342"/>
      <c r="D44" s="342"/>
      <c r="E44" s="342"/>
      <c r="F44" s="342"/>
      <c r="G44" s="342"/>
      <c r="H44" s="342"/>
      <c r="I44" s="342"/>
      <c r="J44" s="342"/>
      <c r="K44" s="342"/>
      <c r="L44" s="342"/>
      <c r="M44" s="342"/>
      <c r="N44" s="342"/>
      <c r="O44" s="342"/>
      <c r="P44" s="342"/>
      <c r="Q44" s="342"/>
      <c r="R44" s="342"/>
      <c r="S44" s="342"/>
      <c r="T44" s="342"/>
      <c r="U44" s="342"/>
      <c r="V44" s="342"/>
      <c r="W44" s="342"/>
      <c r="X44" s="342"/>
      <c r="Y44" s="342"/>
      <c r="Z44" s="342"/>
      <c r="AA44" s="342"/>
      <c r="AB44" s="342"/>
      <c r="AC44" s="342"/>
      <c r="AD44" s="342"/>
      <c r="AE44" s="342"/>
      <c r="AF44" s="342"/>
      <c r="AG44" s="342"/>
      <c r="AH44" s="342"/>
      <c r="AI44" s="342"/>
      <c r="AJ44" s="342"/>
      <c r="AK44" s="342"/>
      <c r="AL44" s="342"/>
      <c r="AM44" s="342"/>
      <c r="AN44" s="473"/>
      <c r="AO44" s="474"/>
    </row>
    <row r="45" spans="1:41" ht="14.25" customHeight="1">
      <c r="A45" s="475"/>
      <c r="B45" s="476"/>
      <c r="C45" s="342"/>
      <c r="D45" s="342"/>
      <c r="E45" s="342"/>
      <c r="F45" s="342"/>
      <c r="G45" s="342"/>
      <c r="H45" s="342"/>
      <c r="I45" s="342"/>
      <c r="J45" s="342"/>
      <c r="K45" s="342"/>
      <c r="L45" s="342"/>
      <c r="M45" s="342"/>
      <c r="N45" s="342"/>
      <c r="O45" s="342"/>
      <c r="P45" s="342"/>
      <c r="Q45" s="342"/>
      <c r="R45" s="342"/>
      <c r="S45" s="342"/>
      <c r="T45" s="342"/>
      <c r="U45" s="342"/>
      <c r="V45" s="342"/>
      <c r="W45" s="342"/>
      <c r="X45" s="342"/>
      <c r="Y45" s="342"/>
      <c r="Z45" s="342"/>
      <c r="AA45" s="342"/>
      <c r="AB45" s="342"/>
      <c r="AC45" s="342"/>
      <c r="AD45" s="342"/>
      <c r="AE45" s="342"/>
      <c r="AF45" s="342"/>
      <c r="AG45" s="342"/>
      <c r="AH45" s="342"/>
      <c r="AI45" s="342"/>
      <c r="AJ45" s="342"/>
      <c r="AK45" s="342"/>
      <c r="AL45" s="342"/>
      <c r="AM45" s="342"/>
      <c r="AN45" s="473"/>
      <c r="AO45" s="474"/>
    </row>
    <row r="46" spans="1:41" ht="14.25" customHeight="1">
      <c r="A46" s="475"/>
      <c r="B46" s="476"/>
      <c r="C46" s="342"/>
      <c r="D46" s="342"/>
      <c r="E46" s="342"/>
      <c r="F46" s="342"/>
      <c r="G46" s="342"/>
      <c r="H46" s="342"/>
      <c r="I46" s="342"/>
      <c r="J46" s="342"/>
      <c r="K46" s="342"/>
      <c r="L46" s="342"/>
      <c r="M46" s="342"/>
      <c r="N46" s="342"/>
      <c r="O46" s="342"/>
      <c r="P46" s="342"/>
      <c r="Q46" s="342"/>
      <c r="R46" s="342"/>
      <c r="S46" s="342"/>
      <c r="T46" s="342"/>
      <c r="U46" s="342"/>
      <c r="V46" s="342"/>
      <c r="W46" s="342"/>
      <c r="X46" s="342"/>
      <c r="Y46" s="342"/>
      <c r="Z46" s="342"/>
      <c r="AA46" s="342"/>
      <c r="AB46" s="342"/>
      <c r="AC46" s="342"/>
      <c r="AD46" s="342"/>
      <c r="AE46" s="342"/>
      <c r="AF46" s="342"/>
      <c r="AG46" s="342"/>
      <c r="AH46" s="342"/>
      <c r="AI46" s="342"/>
      <c r="AJ46" s="342"/>
      <c r="AK46" s="342"/>
      <c r="AL46" s="342"/>
      <c r="AM46" s="342"/>
      <c r="AN46" s="473"/>
      <c r="AO46" s="474"/>
    </row>
    <row r="47" spans="1:41" ht="14.25" customHeight="1">
      <c r="A47" s="475"/>
      <c r="B47" s="476"/>
      <c r="C47" s="343"/>
      <c r="D47" s="343"/>
      <c r="E47" s="343"/>
      <c r="F47" s="343"/>
      <c r="G47" s="343"/>
      <c r="H47" s="343"/>
      <c r="I47" s="343"/>
      <c r="J47" s="343"/>
      <c r="K47" s="343"/>
      <c r="L47" s="343"/>
      <c r="M47" s="343"/>
      <c r="N47" s="343"/>
      <c r="O47" s="343"/>
      <c r="P47" s="343"/>
      <c r="Q47" s="343"/>
      <c r="R47" s="343"/>
      <c r="S47" s="343"/>
      <c r="T47" s="343"/>
      <c r="U47" s="343"/>
      <c r="V47" s="343"/>
      <c r="W47" s="343"/>
      <c r="X47" s="343"/>
      <c r="Y47" s="343"/>
      <c r="Z47" s="343"/>
      <c r="AA47" s="343"/>
      <c r="AB47" s="343"/>
      <c r="AC47" s="343"/>
      <c r="AD47" s="343"/>
      <c r="AE47" s="343"/>
      <c r="AF47" s="343"/>
      <c r="AG47" s="343"/>
      <c r="AH47" s="343"/>
      <c r="AI47" s="343"/>
      <c r="AJ47" s="343"/>
      <c r="AK47" s="343"/>
      <c r="AL47" s="343"/>
      <c r="AM47" s="343"/>
      <c r="AN47" s="473"/>
      <c r="AO47" s="474"/>
    </row>
    <row r="48" spans="1:41" ht="14.25" customHeight="1">
      <c r="A48" s="475"/>
      <c r="B48" s="476"/>
      <c r="C48" s="342"/>
      <c r="D48" s="342"/>
      <c r="E48" s="342"/>
      <c r="F48" s="342"/>
      <c r="G48" s="342"/>
      <c r="H48" s="342"/>
      <c r="I48" s="342"/>
      <c r="J48" s="342"/>
      <c r="K48" s="342"/>
      <c r="L48" s="342"/>
      <c r="M48" s="342"/>
      <c r="N48" s="342"/>
      <c r="O48" s="342"/>
      <c r="P48" s="342"/>
      <c r="Q48" s="342"/>
      <c r="R48" s="342"/>
      <c r="S48" s="342"/>
      <c r="T48" s="342"/>
      <c r="U48" s="342"/>
      <c r="V48" s="342"/>
      <c r="W48" s="342"/>
      <c r="X48" s="342"/>
      <c r="Y48" s="342"/>
      <c r="Z48" s="342"/>
      <c r="AA48" s="342"/>
      <c r="AB48" s="342"/>
      <c r="AC48" s="342"/>
      <c r="AD48" s="342"/>
      <c r="AE48" s="342"/>
      <c r="AF48" s="342"/>
      <c r="AG48" s="342"/>
      <c r="AH48" s="342"/>
      <c r="AI48" s="342"/>
      <c r="AJ48" s="342"/>
      <c r="AK48" s="342"/>
      <c r="AL48" s="342"/>
      <c r="AM48" s="342"/>
      <c r="AN48" s="473"/>
      <c r="AO48" s="474"/>
    </row>
    <row r="49" spans="1:41" ht="14.25" customHeight="1">
      <c r="A49" s="478"/>
      <c r="B49" s="479"/>
      <c r="C49" s="480"/>
      <c r="D49" s="480"/>
      <c r="E49" s="480"/>
      <c r="F49" s="480"/>
      <c r="G49" s="480"/>
      <c r="H49" s="480"/>
      <c r="I49" s="480"/>
      <c r="J49" s="480"/>
      <c r="K49" s="480"/>
      <c r="L49" s="480"/>
      <c r="M49" s="480"/>
      <c r="N49" s="480"/>
      <c r="O49" s="480"/>
      <c r="P49" s="480"/>
      <c r="Q49" s="480"/>
      <c r="R49" s="480"/>
      <c r="S49" s="480"/>
      <c r="T49" s="480"/>
      <c r="U49" s="480"/>
      <c r="V49" s="480"/>
      <c r="W49" s="480"/>
      <c r="X49" s="480"/>
      <c r="Y49" s="480"/>
      <c r="Z49" s="480"/>
      <c r="AA49" s="480"/>
      <c r="AB49" s="480"/>
      <c r="AC49" s="480"/>
      <c r="AD49" s="480"/>
      <c r="AE49" s="480"/>
      <c r="AF49" s="480"/>
      <c r="AG49" s="480"/>
      <c r="AH49" s="480"/>
      <c r="AI49" s="480"/>
      <c r="AJ49" s="480"/>
      <c r="AK49" s="480"/>
      <c r="AL49" s="480"/>
      <c r="AM49" s="480"/>
      <c r="AN49" s="481"/>
      <c r="AO49" s="482"/>
    </row>
    <row r="50" spans="1:41" ht="14.25" customHeight="1">
      <c r="A50" s="478"/>
      <c r="B50" s="479"/>
      <c r="C50" s="480"/>
      <c r="D50" s="480"/>
      <c r="E50" s="480"/>
      <c r="F50" s="480"/>
      <c r="G50" s="480"/>
      <c r="H50" s="480"/>
      <c r="I50" s="480"/>
      <c r="J50" s="480"/>
      <c r="K50" s="480"/>
      <c r="L50" s="480"/>
      <c r="M50" s="480"/>
      <c r="N50" s="480"/>
      <c r="O50" s="480"/>
      <c r="P50" s="480"/>
      <c r="Q50" s="480"/>
      <c r="R50" s="480"/>
      <c r="S50" s="480"/>
      <c r="T50" s="480"/>
      <c r="U50" s="480"/>
      <c r="V50" s="480"/>
      <c r="W50" s="480"/>
      <c r="X50" s="480"/>
      <c r="Y50" s="480"/>
      <c r="Z50" s="480"/>
      <c r="AA50" s="480"/>
      <c r="AB50" s="480"/>
      <c r="AC50" s="480"/>
      <c r="AD50" s="480"/>
      <c r="AE50" s="480"/>
      <c r="AF50" s="480"/>
      <c r="AG50" s="480"/>
      <c r="AH50" s="480"/>
      <c r="AI50" s="480"/>
      <c r="AJ50" s="480"/>
      <c r="AK50" s="480"/>
      <c r="AL50" s="480"/>
      <c r="AM50" s="480"/>
      <c r="AN50" s="481"/>
      <c r="AO50" s="482"/>
    </row>
    <row r="51" spans="1:41" ht="14.25" customHeight="1">
      <c r="A51" s="478"/>
      <c r="B51" s="479"/>
      <c r="C51" s="480"/>
      <c r="D51" s="480"/>
      <c r="E51" s="480"/>
      <c r="F51" s="480"/>
      <c r="G51" s="480"/>
      <c r="H51" s="480"/>
      <c r="I51" s="480"/>
      <c r="J51" s="480"/>
      <c r="K51" s="480"/>
      <c r="L51" s="480"/>
      <c r="M51" s="480"/>
      <c r="N51" s="480"/>
      <c r="O51" s="480"/>
      <c r="P51" s="480"/>
      <c r="Q51" s="480"/>
      <c r="R51" s="480"/>
      <c r="S51" s="480"/>
      <c r="T51" s="480"/>
      <c r="U51" s="480"/>
      <c r="V51" s="480"/>
      <c r="W51" s="480"/>
      <c r="X51" s="480"/>
      <c r="Y51" s="480"/>
      <c r="Z51" s="480"/>
      <c r="AA51" s="480"/>
      <c r="AB51" s="480"/>
      <c r="AC51" s="480"/>
      <c r="AD51" s="480"/>
      <c r="AE51" s="480"/>
      <c r="AF51" s="480"/>
      <c r="AG51" s="480"/>
      <c r="AH51" s="480"/>
      <c r="AI51" s="480"/>
      <c r="AJ51" s="480"/>
      <c r="AK51" s="480"/>
      <c r="AL51" s="480"/>
      <c r="AM51" s="480"/>
      <c r="AN51" s="481"/>
      <c r="AO51" s="482"/>
    </row>
    <row r="52" spans="1:41" ht="14.25" customHeight="1">
      <c r="A52" s="478"/>
      <c r="B52" s="483"/>
      <c r="C52" s="480"/>
      <c r="D52" s="480"/>
      <c r="E52" s="480"/>
      <c r="F52" s="480"/>
      <c r="G52" s="480"/>
      <c r="H52" s="480"/>
      <c r="I52" s="480"/>
      <c r="J52" s="480"/>
      <c r="K52" s="480"/>
      <c r="L52" s="480"/>
      <c r="M52" s="480"/>
      <c r="N52" s="480"/>
      <c r="O52" s="480"/>
      <c r="P52" s="480"/>
      <c r="Q52" s="480"/>
      <c r="R52" s="480"/>
      <c r="S52" s="480"/>
      <c r="T52" s="480"/>
      <c r="U52" s="480"/>
      <c r="V52" s="480"/>
      <c r="W52" s="480"/>
      <c r="X52" s="480"/>
      <c r="Y52" s="480"/>
      <c r="Z52" s="480"/>
      <c r="AA52" s="480"/>
      <c r="AB52" s="480"/>
      <c r="AC52" s="480"/>
      <c r="AD52" s="480"/>
      <c r="AE52" s="480"/>
      <c r="AF52" s="480"/>
      <c r="AG52" s="480"/>
      <c r="AH52" s="480"/>
      <c r="AI52" s="480"/>
      <c r="AJ52" s="480"/>
      <c r="AK52" s="480"/>
      <c r="AL52" s="480"/>
      <c r="AM52" s="480"/>
      <c r="AN52" s="481"/>
      <c r="AO52" s="482"/>
    </row>
    <row r="53" spans="1:41" ht="14.25" customHeight="1">
      <c r="A53" s="478"/>
      <c r="B53" s="483"/>
      <c r="C53" s="480"/>
      <c r="D53" s="480"/>
      <c r="E53" s="480"/>
      <c r="F53" s="480"/>
      <c r="G53" s="480"/>
      <c r="H53" s="480"/>
      <c r="I53" s="480"/>
      <c r="J53" s="480"/>
      <c r="K53" s="480"/>
      <c r="L53" s="480"/>
      <c r="M53" s="480"/>
      <c r="N53" s="480"/>
      <c r="O53" s="480"/>
      <c r="P53" s="480"/>
      <c r="Q53" s="480"/>
      <c r="R53" s="480"/>
      <c r="S53" s="480"/>
      <c r="T53" s="480"/>
      <c r="U53" s="480"/>
      <c r="V53" s="480"/>
      <c r="W53" s="480"/>
      <c r="X53" s="480"/>
      <c r="Y53" s="480"/>
      <c r="Z53" s="480"/>
      <c r="AA53" s="480"/>
      <c r="AB53" s="480"/>
      <c r="AC53" s="480"/>
      <c r="AD53" s="480"/>
      <c r="AE53" s="480"/>
      <c r="AF53" s="480"/>
      <c r="AG53" s="480"/>
      <c r="AH53" s="480"/>
      <c r="AI53" s="480"/>
      <c r="AJ53" s="480"/>
      <c r="AK53" s="480"/>
      <c r="AL53" s="480"/>
      <c r="AM53" s="480"/>
      <c r="AN53" s="481"/>
      <c r="AO53" s="482"/>
    </row>
    <row r="54" spans="1:41" ht="14.25" customHeight="1">
      <c r="A54" s="478"/>
      <c r="B54" s="483"/>
      <c r="C54" s="480"/>
      <c r="D54" s="480"/>
      <c r="E54" s="480"/>
      <c r="F54" s="480"/>
      <c r="G54" s="480"/>
      <c r="H54" s="480"/>
      <c r="I54" s="480"/>
      <c r="J54" s="480"/>
      <c r="K54" s="480"/>
      <c r="L54" s="480"/>
      <c r="M54" s="480"/>
      <c r="N54" s="480"/>
      <c r="O54" s="480"/>
      <c r="P54" s="480"/>
      <c r="Q54" s="480"/>
      <c r="R54" s="480"/>
      <c r="S54" s="480"/>
      <c r="T54" s="480"/>
      <c r="U54" s="480"/>
      <c r="V54" s="480"/>
      <c r="W54" s="480"/>
      <c r="X54" s="480"/>
      <c r="Y54" s="480"/>
      <c r="Z54" s="480"/>
      <c r="AA54" s="480"/>
      <c r="AB54" s="480"/>
      <c r="AC54" s="480"/>
      <c r="AD54" s="480"/>
      <c r="AE54" s="480"/>
      <c r="AF54" s="480"/>
      <c r="AG54" s="480"/>
      <c r="AH54" s="480"/>
      <c r="AI54" s="480"/>
      <c r="AJ54" s="480"/>
      <c r="AK54" s="480"/>
      <c r="AL54" s="480"/>
      <c r="AM54" s="480"/>
      <c r="AN54" s="481"/>
      <c r="AO54" s="482"/>
    </row>
    <row r="55" spans="1:41" ht="14.25" customHeight="1">
      <c r="A55" s="478"/>
      <c r="B55" s="483"/>
      <c r="C55" s="480"/>
      <c r="D55" s="480"/>
      <c r="E55" s="480"/>
      <c r="F55" s="480"/>
      <c r="G55" s="480"/>
      <c r="H55" s="480"/>
      <c r="I55" s="480"/>
      <c r="J55" s="480"/>
      <c r="K55" s="480"/>
      <c r="L55" s="480"/>
      <c r="M55" s="480"/>
      <c r="N55" s="480"/>
      <c r="O55" s="480"/>
      <c r="P55" s="480"/>
      <c r="Q55" s="480"/>
      <c r="R55" s="480"/>
      <c r="S55" s="480"/>
      <c r="T55" s="480"/>
      <c r="U55" s="480"/>
      <c r="V55" s="480"/>
      <c r="W55" s="480"/>
      <c r="X55" s="480"/>
      <c r="Y55" s="480"/>
      <c r="Z55" s="480"/>
      <c r="AA55" s="480"/>
      <c r="AB55" s="480"/>
      <c r="AC55" s="480"/>
      <c r="AD55" s="480"/>
      <c r="AE55" s="480"/>
      <c r="AF55" s="480"/>
      <c r="AG55" s="480"/>
      <c r="AH55" s="480"/>
      <c r="AI55" s="480"/>
      <c r="AJ55" s="480"/>
      <c r="AK55" s="480"/>
      <c r="AL55" s="480"/>
      <c r="AM55" s="480"/>
      <c r="AN55" s="481"/>
      <c r="AO55" s="482"/>
    </row>
    <row r="56" spans="1:41" ht="14.25" customHeight="1">
      <c r="A56" s="478"/>
      <c r="B56" s="483"/>
      <c r="C56" s="481"/>
      <c r="D56" s="481"/>
      <c r="E56" s="481"/>
      <c r="F56" s="481"/>
      <c r="G56" s="481"/>
      <c r="H56" s="481"/>
      <c r="I56" s="481"/>
      <c r="J56" s="481"/>
      <c r="K56" s="481"/>
      <c r="L56" s="481"/>
      <c r="M56" s="481"/>
      <c r="N56" s="481"/>
      <c r="O56" s="481"/>
      <c r="P56" s="481"/>
      <c r="Q56" s="481"/>
      <c r="R56" s="481"/>
      <c r="S56" s="481"/>
      <c r="T56" s="481"/>
      <c r="U56" s="481"/>
      <c r="V56" s="481"/>
      <c r="W56" s="481"/>
      <c r="X56" s="481"/>
      <c r="Y56" s="481"/>
      <c r="Z56" s="481"/>
      <c r="AA56" s="481"/>
      <c r="AB56" s="481"/>
      <c r="AC56" s="481"/>
      <c r="AD56" s="481"/>
      <c r="AE56" s="481"/>
      <c r="AF56" s="481"/>
      <c r="AG56" s="481"/>
      <c r="AH56" s="481"/>
      <c r="AI56" s="481"/>
      <c r="AJ56" s="481"/>
      <c r="AK56" s="481"/>
      <c r="AL56" s="481"/>
      <c r="AM56" s="481"/>
      <c r="AN56" s="481"/>
      <c r="AO56" s="482"/>
    </row>
    <row r="57" spans="1:41" ht="14.25" customHeight="1">
      <c r="A57" s="484"/>
      <c r="B57" s="485"/>
      <c r="C57" s="485"/>
      <c r="D57" s="485"/>
      <c r="E57" s="485"/>
      <c r="F57" s="485"/>
      <c r="G57" s="485"/>
      <c r="H57" s="485"/>
      <c r="I57" s="485"/>
      <c r="J57" s="485"/>
      <c r="K57" s="485"/>
      <c r="L57" s="485"/>
      <c r="M57" s="485"/>
      <c r="N57" s="485"/>
      <c r="O57" s="485"/>
      <c r="P57" s="485"/>
      <c r="Q57" s="485"/>
      <c r="R57" s="485"/>
      <c r="S57" s="485"/>
      <c r="T57" s="485"/>
      <c r="U57" s="485"/>
      <c r="V57" s="485"/>
      <c r="W57" s="485"/>
      <c r="X57" s="485"/>
      <c r="Y57" s="485"/>
      <c r="Z57" s="485"/>
      <c r="AA57" s="485"/>
      <c r="AB57" s="485"/>
      <c r="AC57" s="485"/>
      <c r="AD57" s="485"/>
      <c r="AE57" s="485"/>
      <c r="AF57" s="485"/>
      <c r="AG57" s="485"/>
      <c r="AH57" s="485"/>
      <c r="AI57" s="485"/>
      <c r="AJ57" s="485"/>
      <c r="AK57" s="485"/>
      <c r="AL57" s="485"/>
      <c r="AM57" s="485"/>
      <c r="AN57" s="485"/>
      <c r="AO57" s="486"/>
    </row>
    <row r="58" spans="1:41" ht="14.25" customHeight="1">
      <c r="A58" s="1259" t="s">
        <v>14</v>
      </c>
      <c r="B58" s="1260"/>
      <c r="C58" s="1265" t="s">
        <v>420</v>
      </c>
      <c r="D58" s="1266"/>
      <c r="E58" s="1266"/>
      <c r="F58" s="1266"/>
      <c r="G58" s="1267"/>
      <c r="H58" s="1274" t="s">
        <v>421</v>
      </c>
      <c r="I58" s="1275"/>
      <c r="J58" s="1275"/>
      <c r="K58" s="1275"/>
      <c r="L58" s="1275"/>
      <c r="M58" s="1275"/>
      <c r="N58" s="1275"/>
      <c r="O58" s="1275"/>
      <c r="P58" s="1275"/>
      <c r="Q58" s="1275"/>
      <c r="R58" s="1275"/>
      <c r="S58" s="1275"/>
      <c r="T58" s="1275"/>
      <c r="U58" s="1275"/>
      <c r="V58" s="1275"/>
      <c r="W58" s="1275"/>
      <c r="X58" s="1275"/>
      <c r="Y58" s="1275"/>
      <c r="Z58" s="1275"/>
      <c r="AA58" s="1275"/>
      <c r="AB58" s="1275"/>
      <c r="AC58" s="1275"/>
      <c r="AD58" s="1275"/>
      <c r="AE58" s="1275"/>
      <c r="AF58" s="1275"/>
      <c r="AG58" s="1275"/>
      <c r="AH58" s="1275"/>
      <c r="AI58" s="1275"/>
      <c r="AJ58" s="1275"/>
      <c r="AK58" s="1275"/>
      <c r="AL58" s="1275"/>
      <c r="AM58" s="1275"/>
      <c r="AN58" s="1275"/>
      <c r="AO58" s="1276"/>
    </row>
    <row r="59" spans="1:41" ht="14.25" customHeight="1">
      <c r="A59" s="1261"/>
      <c r="B59" s="1262"/>
      <c r="C59" s="1268"/>
      <c r="D59" s="1269"/>
      <c r="E59" s="1269"/>
      <c r="F59" s="1269"/>
      <c r="G59" s="1270"/>
      <c r="H59" s="1277"/>
      <c r="I59" s="1278"/>
      <c r="J59" s="1278"/>
      <c r="K59" s="1278"/>
      <c r="L59" s="1278"/>
      <c r="M59" s="1278"/>
      <c r="N59" s="1278"/>
      <c r="O59" s="1278"/>
      <c r="P59" s="1278"/>
      <c r="Q59" s="1278"/>
      <c r="R59" s="1278"/>
      <c r="S59" s="1278"/>
      <c r="T59" s="1278"/>
      <c r="U59" s="1278"/>
      <c r="V59" s="1278"/>
      <c r="W59" s="1278"/>
      <c r="X59" s="1278"/>
      <c r="Y59" s="1278"/>
      <c r="Z59" s="1278"/>
      <c r="AA59" s="1278"/>
      <c r="AB59" s="1278"/>
      <c r="AC59" s="1278"/>
      <c r="AD59" s="1278"/>
      <c r="AE59" s="1278"/>
      <c r="AF59" s="1278"/>
      <c r="AG59" s="1278"/>
      <c r="AH59" s="1278"/>
      <c r="AI59" s="1278"/>
      <c r="AJ59" s="1278"/>
      <c r="AK59" s="1278"/>
      <c r="AL59" s="1278"/>
      <c r="AM59" s="1278"/>
      <c r="AN59" s="1278"/>
      <c r="AO59" s="1279"/>
    </row>
    <row r="60" spans="1:41" ht="14.25" customHeight="1" thickBot="1">
      <c r="A60" s="1263"/>
      <c r="B60" s="1264"/>
      <c r="C60" s="1271"/>
      <c r="D60" s="1272"/>
      <c r="E60" s="1272"/>
      <c r="F60" s="1272"/>
      <c r="G60" s="1273"/>
      <c r="H60" s="1280"/>
      <c r="I60" s="1281"/>
      <c r="J60" s="1281"/>
      <c r="K60" s="1281"/>
      <c r="L60" s="1281"/>
      <c r="M60" s="1281"/>
      <c r="N60" s="1281"/>
      <c r="O60" s="1281"/>
      <c r="P60" s="1281"/>
      <c r="Q60" s="1281"/>
      <c r="R60" s="1281"/>
      <c r="S60" s="1281"/>
      <c r="T60" s="1281"/>
      <c r="U60" s="1281"/>
      <c r="V60" s="1281"/>
      <c r="W60" s="1281"/>
      <c r="X60" s="1281"/>
      <c r="Y60" s="1281"/>
      <c r="Z60" s="1281"/>
      <c r="AA60" s="1281"/>
      <c r="AB60" s="1281"/>
      <c r="AC60" s="1281"/>
      <c r="AD60" s="1281"/>
      <c r="AE60" s="1281"/>
      <c r="AF60" s="1281"/>
      <c r="AG60" s="1281"/>
      <c r="AH60" s="1281"/>
      <c r="AI60" s="1281"/>
      <c r="AJ60" s="1281"/>
      <c r="AK60" s="1281"/>
      <c r="AL60" s="1281"/>
      <c r="AM60" s="1281"/>
      <c r="AN60" s="1281"/>
      <c r="AO60" s="1282"/>
    </row>
    <row r="61" spans="1:41" s="436" customFormat="1" ht="14.25" customHeight="1">
      <c r="A61" s="440"/>
      <c r="B61" s="487"/>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3"/>
      <c r="AN61" s="53"/>
      <c r="AO61" s="440"/>
    </row>
    <row r="62" spans="1:41" s="436" customFormat="1" ht="14.25" customHeight="1">
      <c r="A62" s="440"/>
      <c r="B62" s="487"/>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440"/>
    </row>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3.5">
      <c r="AP83" s="453"/>
    </row>
    <row r="84" spans="1:42" ht="14.25" customHeight="1">
      <c r="A84" s="452"/>
      <c r="B84" s="453"/>
      <c r="C84" s="453"/>
      <c r="D84" s="453"/>
      <c r="E84" s="453"/>
      <c r="F84" s="453"/>
      <c r="G84" s="453"/>
      <c r="H84" s="453"/>
      <c r="I84" s="453"/>
      <c r="J84" s="453"/>
      <c r="K84" s="453"/>
      <c r="L84" s="453"/>
      <c r="M84" s="453"/>
      <c r="N84" s="453"/>
      <c r="O84" s="453"/>
      <c r="P84" s="453"/>
      <c r="Q84" s="453"/>
      <c r="R84" s="453"/>
      <c r="S84" s="453"/>
      <c r="T84" s="453"/>
      <c r="U84" s="453"/>
      <c r="V84" s="453"/>
      <c r="W84" s="453"/>
      <c r="X84" s="453"/>
      <c r="Y84" s="453"/>
      <c r="Z84" s="453"/>
      <c r="AA84" s="453"/>
      <c r="AB84" s="453"/>
      <c r="AC84" s="453"/>
      <c r="AD84" s="453"/>
      <c r="AE84" s="453"/>
      <c r="AF84" s="453"/>
      <c r="AG84" s="453"/>
      <c r="AH84" s="453"/>
      <c r="AI84" s="453"/>
      <c r="AJ84" s="453"/>
      <c r="AK84" s="453"/>
      <c r="AL84" s="453"/>
      <c r="AM84" s="453"/>
      <c r="AN84" s="453"/>
      <c r="AO84" s="453"/>
      <c r="AP84" s="453"/>
    </row>
    <row r="85" spans="1:42" ht="14.25" customHeight="1">
      <c r="A85" s="452"/>
      <c r="B85" s="453"/>
      <c r="C85" s="453"/>
      <c r="D85" s="453"/>
      <c r="E85" s="453"/>
      <c r="F85" s="453"/>
      <c r="G85" s="453"/>
      <c r="H85" s="453"/>
      <c r="I85" s="453"/>
      <c r="J85" s="453"/>
      <c r="K85" s="453"/>
      <c r="L85" s="453"/>
      <c r="M85" s="453"/>
      <c r="N85" s="453"/>
      <c r="O85" s="453"/>
      <c r="P85" s="453"/>
      <c r="Q85" s="453"/>
      <c r="R85" s="453"/>
      <c r="S85" s="453"/>
      <c r="T85" s="453"/>
      <c r="U85" s="453"/>
      <c r="V85" s="453"/>
      <c r="W85" s="453"/>
      <c r="X85" s="453"/>
      <c r="Y85" s="453"/>
      <c r="Z85" s="453"/>
      <c r="AA85" s="453"/>
      <c r="AB85" s="453"/>
      <c r="AC85" s="453"/>
      <c r="AD85" s="453"/>
      <c r="AE85" s="453"/>
      <c r="AF85" s="453"/>
      <c r="AG85" s="453"/>
      <c r="AH85" s="453"/>
      <c r="AI85" s="453"/>
      <c r="AJ85" s="453"/>
      <c r="AK85" s="453"/>
      <c r="AL85" s="453"/>
      <c r="AM85" s="453"/>
      <c r="AN85" s="453"/>
      <c r="AO85" s="453"/>
      <c r="AP85" s="453"/>
    </row>
    <row r="86" spans="1:42" ht="14.25" customHeight="1">
      <c r="A86" s="452"/>
      <c r="B86" s="453"/>
      <c r="C86" s="453"/>
      <c r="D86" s="453"/>
      <c r="E86" s="453"/>
      <c r="F86" s="453"/>
      <c r="G86" s="453"/>
      <c r="H86" s="453"/>
      <c r="I86" s="453"/>
      <c r="J86" s="453"/>
      <c r="K86" s="453"/>
      <c r="L86" s="453"/>
      <c r="M86" s="453"/>
      <c r="N86" s="453"/>
      <c r="O86" s="453"/>
      <c r="P86" s="453"/>
      <c r="Q86" s="453"/>
      <c r="R86" s="453"/>
      <c r="S86" s="453"/>
      <c r="T86" s="453"/>
      <c r="U86" s="453"/>
      <c r="V86" s="453"/>
      <c r="W86" s="453"/>
      <c r="X86" s="453"/>
      <c r="Y86" s="453"/>
      <c r="Z86" s="453"/>
      <c r="AA86" s="453"/>
      <c r="AB86" s="453"/>
      <c r="AC86" s="453"/>
      <c r="AD86" s="453"/>
      <c r="AE86" s="453"/>
      <c r="AF86" s="453"/>
      <c r="AG86" s="453"/>
      <c r="AH86" s="453"/>
      <c r="AI86" s="453"/>
      <c r="AJ86" s="453"/>
      <c r="AK86" s="453"/>
      <c r="AL86" s="453"/>
      <c r="AM86" s="453"/>
      <c r="AN86" s="453"/>
      <c r="AO86" s="453"/>
      <c r="AP86" s="453"/>
    </row>
    <row r="87" spans="1:42" ht="14.25" customHeight="1">
      <c r="A87" s="452"/>
      <c r="B87" s="453"/>
      <c r="C87" s="453"/>
      <c r="D87" s="453"/>
      <c r="E87" s="453"/>
      <c r="F87" s="453"/>
      <c r="G87" s="453"/>
      <c r="H87" s="453"/>
      <c r="I87" s="453"/>
      <c r="J87" s="453"/>
      <c r="K87" s="453"/>
      <c r="L87" s="453"/>
      <c r="M87" s="453"/>
      <c r="N87" s="453"/>
      <c r="O87" s="453"/>
      <c r="P87" s="453"/>
      <c r="Q87" s="453"/>
      <c r="R87" s="453"/>
      <c r="S87" s="453"/>
      <c r="T87" s="453"/>
      <c r="U87" s="453"/>
      <c r="V87" s="453"/>
      <c r="W87" s="453"/>
      <c r="X87" s="453"/>
      <c r="Y87" s="453"/>
      <c r="Z87" s="453"/>
      <c r="AA87" s="453"/>
      <c r="AB87" s="453"/>
      <c r="AC87" s="453"/>
      <c r="AD87" s="453"/>
      <c r="AE87" s="453"/>
      <c r="AF87" s="453"/>
      <c r="AG87" s="453"/>
      <c r="AH87" s="453"/>
      <c r="AI87" s="453"/>
      <c r="AJ87" s="453"/>
      <c r="AK87" s="453"/>
      <c r="AL87" s="453"/>
      <c r="AM87" s="453"/>
      <c r="AN87" s="453"/>
      <c r="AO87" s="453"/>
      <c r="AP87" s="453"/>
    </row>
    <row r="88" spans="1:42" ht="14.25" customHeight="1">
      <c r="A88" s="452"/>
      <c r="B88" s="453"/>
      <c r="C88" s="453"/>
      <c r="D88" s="453"/>
      <c r="E88" s="453"/>
      <c r="F88" s="453"/>
      <c r="G88" s="453"/>
      <c r="H88" s="453"/>
      <c r="I88" s="453"/>
      <c r="J88" s="453"/>
      <c r="K88" s="453"/>
      <c r="L88" s="453"/>
      <c r="M88" s="453"/>
      <c r="N88" s="453"/>
      <c r="O88" s="453"/>
      <c r="P88" s="453"/>
      <c r="Q88" s="453"/>
      <c r="R88" s="453"/>
      <c r="S88" s="453"/>
      <c r="T88" s="453"/>
      <c r="U88" s="453"/>
      <c r="V88" s="453"/>
      <c r="W88" s="453"/>
      <c r="X88" s="453"/>
      <c r="Y88" s="453"/>
      <c r="Z88" s="453"/>
      <c r="AA88" s="453"/>
      <c r="AB88" s="453"/>
      <c r="AC88" s="453"/>
      <c r="AD88" s="453"/>
      <c r="AE88" s="453"/>
      <c r="AF88" s="453"/>
      <c r="AG88" s="453"/>
      <c r="AH88" s="453"/>
      <c r="AI88" s="453"/>
      <c r="AJ88" s="453"/>
      <c r="AK88" s="453"/>
      <c r="AL88" s="453"/>
      <c r="AM88" s="453"/>
      <c r="AN88" s="453"/>
      <c r="AO88" s="453"/>
      <c r="AP88" s="453"/>
    </row>
    <row r="89" spans="1:42" ht="14.25" customHeight="1">
      <c r="A89" s="452"/>
      <c r="B89" s="453"/>
      <c r="C89" s="453"/>
      <c r="D89" s="453"/>
      <c r="E89" s="453"/>
      <c r="F89" s="453"/>
      <c r="G89" s="453"/>
      <c r="H89" s="453"/>
      <c r="I89" s="453"/>
      <c r="J89" s="453"/>
      <c r="K89" s="453"/>
      <c r="L89" s="453"/>
      <c r="M89" s="453"/>
      <c r="N89" s="453"/>
      <c r="O89" s="453"/>
      <c r="P89" s="453"/>
      <c r="Q89" s="453"/>
      <c r="R89" s="453"/>
      <c r="S89" s="453"/>
      <c r="T89" s="453"/>
      <c r="U89" s="453"/>
      <c r="V89" s="453"/>
      <c r="W89" s="453"/>
      <c r="X89" s="453"/>
      <c r="Y89" s="453"/>
      <c r="Z89" s="453"/>
      <c r="AA89" s="453"/>
      <c r="AB89" s="453"/>
      <c r="AC89" s="453"/>
      <c r="AD89" s="453"/>
      <c r="AE89" s="453"/>
      <c r="AF89" s="453"/>
      <c r="AG89" s="453"/>
      <c r="AH89" s="453"/>
      <c r="AI89" s="453"/>
      <c r="AJ89" s="453"/>
      <c r="AK89" s="453"/>
      <c r="AL89" s="453"/>
      <c r="AM89" s="453"/>
      <c r="AN89" s="453"/>
      <c r="AO89" s="453"/>
      <c r="AP89" s="453"/>
    </row>
    <row r="90" spans="1:42" ht="14.25" customHeight="1">
      <c r="A90" s="452"/>
      <c r="B90" s="453"/>
      <c r="C90" s="453"/>
      <c r="D90" s="453"/>
      <c r="E90" s="453"/>
      <c r="F90" s="453"/>
      <c r="G90" s="453"/>
      <c r="H90" s="453"/>
      <c r="I90" s="453"/>
      <c r="J90" s="453"/>
      <c r="K90" s="453"/>
      <c r="L90" s="453"/>
      <c r="M90" s="453"/>
      <c r="N90" s="453"/>
      <c r="O90" s="453"/>
      <c r="P90" s="453"/>
      <c r="Q90" s="453"/>
      <c r="R90" s="453"/>
      <c r="S90" s="453"/>
      <c r="T90" s="453"/>
      <c r="U90" s="453"/>
      <c r="V90" s="453"/>
      <c r="W90" s="453"/>
      <c r="X90" s="453"/>
      <c r="Y90" s="453"/>
      <c r="Z90" s="453"/>
      <c r="AA90" s="453"/>
      <c r="AB90" s="453"/>
      <c r="AC90" s="453"/>
      <c r="AD90" s="453"/>
      <c r="AE90" s="453"/>
      <c r="AF90" s="453"/>
      <c r="AG90" s="453"/>
      <c r="AH90" s="453"/>
      <c r="AI90" s="453"/>
      <c r="AJ90" s="453"/>
      <c r="AK90" s="453"/>
      <c r="AL90" s="453"/>
      <c r="AM90" s="453"/>
      <c r="AN90" s="453"/>
      <c r="AO90" s="453"/>
      <c r="AP90" s="453"/>
    </row>
    <row r="91" spans="1:42" ht="14.25" customHeight="1">
      <c r="A91" s="452"/>
      <c r="B91" s="453"/>
      <c r="C91" s="453"/>
      <c r="D91" s="453"/>
      <c r="E91" s="453"/>
      <c r="F91" s="453"/>
      <c r="G91" s="453"/>
      <c r="H91" s="453"/>
      <c r="I91" s="453"/>
      <c r="J91" s="453"/>
      <c r="K91" s="453"/>
      <c r="L91" s="453"/>
      <c r="M91" s="453"/>
      <c r="N91" s="453"/>
      <c r="O91" s="453"/>
      <c r="P91" s="453"/>
      <c r="Q91" s="453"/>
      <c r="R91" s="453"/>
      <c r="S91" s="453"/>
      <c r="T91" s="453"/>
      <c r="U91" s="453"/>
      <c r="V91" s="453"/>
      <c r="W91" s="453"/>
      <c r="X91" s="453"/>
      <c r="Y91" s="453"/>
      <c r="Z91" s="453"/>
      <c r="AA91" s="453"/>
      <c r="AB91" s="453"/>
      <c r="AC91" s="453"/>
      <c r="AD91" s="453"/>
      <c r="AE91" s="453"/>
      <c r="AF91" s="453"/>
      <c r="AG91" s="453"/>
      <c r="AH91" s="453"/>
      <c r="AI91" s="453"/>
      <c r="AJ91" s="453"/>
      <c r="AK91" s="453"/>
      <c r="AL91" s="453"/>
      <c r="AM91" s="453"/>
      <c r="AN91" s="453"/>
      <c r="AO91" s="453"/>
      <c r="AP91" s="453"/>
    </row>
    <row r="92" spans="1:42" ht="14.25" customHeight="1">
      <c r="A92" s="452"/>
      <c r="B92" s="453"/>
      <c r="C92" s="453"/>
      <c r="D92" s="453"/>
      <c r="E92" s="453"/>
      <c r="F92" s="453"/>
      <c r="G92" s="453"/>
      <c r="H92" s="453"/>
      <c r="I92" s="453"/>
      <c r="J92" s="453"/>
      <c r="K92" s="453"/>
      <c r="L92" s="453"/>
      <c r="M92" s="453"/>
      <c r="N92" s="453"/>
      <c r="O92" s="453"/>
      <c r="P92" s="453"/>
      <c r="Q92" s="453"/>
      <c r="R92" s="453"/>
      <c r="S92" s="453"/>
      <c r="T92" s="453"/>
      <c r="U92" s="453"/>
      <c r="V92" s="453"/>
      <c r="W92" s="453"/>
      <c r="X92" s="453"/>
      <c r="Y92" s="453"/>
      <c r="Z92" s="453"/>
      <c r="AA92" s="453"/>
      <c r="AB92" s="453"/>
      <c r="AC92" s="453"/>
      <c r="AD92" s="453"/>
      <c r="AE92" s="453"/>
      <c r="AF92" s="453"/>
      <c r="AG92" s="453"/>
      <c r="AH92" s="453"/>
      <c r="AI92" s="453"/>
      <c r="AJ92" s="453"/>
      <c r="AK92" s="453"/>
      <c r="AL92" s="453"/>
      <c r="AM92" s="453"/>
      <c r="AN92" s="453"/>
      <c r="AO92" s="453"/>
      <c r="AP92" s="453"/>
    </row>
    <row r="93" spans="1:42" ht="14.25" customHeight="1">
      <c r="A93" s="452"/>
      <c r="B93" s="453"/>
      <c r="C93" s="453"/>
      <c r="D93" s="453"/>
      <c r="E93" s="453"/>
      <c r="F93" s="453"/>
      <c r="G93" s="453"/>
      <c r="H93" s="453"/>
      <c r="I93" s="453"/>
      <c r="J93" s="453"/>
      <c r="K93" s="453"/>
      <c r="L93" s="453"/>
      <c r="M93" s="453"/>
      <c r="N93" s="453"/>
      <c r="O93" s="453"/>
      <c r="P93" s="453"/>
      <c r="Q93" s="453"/>
      <c r="R93" s="453"/>
      <c r="S93" s="453"/>
      <c r="T93" s="453"/>
      <c r="U93" s="453"/>
      <c r="V93" s="453"/>
      <c r="W93" s="453"/>
      <c r="X93" s="453"/>
      <c r="Y93" s="453"/>
      <c r="Z93" s="453"/>
      <c r="AA93" s="453"/>
      <c r="AB93" s="453"/>
      <c r="AC93" s="453"/>
      <c r="AD93" s="453"/>
      <c r="AE93" s="453"/>
      <c r="AF93" s="453"/>
      <c r="AG93" s="453"/>
      <c r="AH93" s="453"/>
      <c r="AI93" s="453"/>
      <c r="AJ93" s="453"/>
      <c r="AK93" s="453"/>
      <c r="AL93" s="453"/>
      <c r="AM93" s="453"/>
      <c r="AN93" s="453"/>
      <c r="AO93" s="453"/>
      <c r="AP93" s="453"/>
    </row>
    <row r="94" spans="1:42" ht="14.25" customHeight="1">
      <c r="A94" s="452"/>
      <c r="B94" s="453"/>
      <c r="C94" s="453"/>
      <c r="D94" s="453"/>
      <c r="E94" s="453"/>
      <c r="F94" s="453"/>
      <c r="G94" s="453"/>
      <c r="H94" s="453"/>
      <c r="I94" s="453"/>
      <c r="J94" s="453"/>
      <c r="K94" s="453"/>
      <c r="L94" s="453"/>
      <c r="M94" s="453"/>
      <c r="N94" s="453"/>
      <c r="O94" s="453"/>
      <c r="P94" s="453"/>
      <c r="Q94" s="453"/>
      <c r="R94" s="453"/>
      <c r="S94" s="453"/>
      <c r="T94" s="453"/>
      <c r="U94" s="453"/>
      <c r="V94" s="453"/>
      <c r="W94" s="453"/>
      <c r="X94" s="453"/>
      <c r="Y94" s="453"/>
      <c r="Z94" s="453"/>
      <c r="AA94" s="453"/>
      <c r="AB94" s="453"/>
      <c r="AC94" s="453"/>
      <c r="AD94" s="453"/>
      <c r="AE94" s="453"/>
      <c r="AF94" s="453"/>
      <c r="AG94" s="453"/>
      <c r="AH94" s="453"/>
      <c r="AI94" s="453"/>
      <c r="AJ94" s="453"/>
      <c r="AK94" s="453"/>
      <c r="AL94" s="453"/>
      <c r="AM94" s="453"/>
      <c r="AN94" s="453"/>
      <c r="AO94" s="453"/>
      <c r="AP94" s="453"/>
    </row>
    <row r="95" spans="1:42" ht="14.25" customHeight="1">
      <c r="A95" s="452"/>
      <c r="B95" s="453"/>
      <c r="C95" s="453"/>
      <c r="D95" s="453"/>
      <c r="E95" s="453"/>
      <c r="F95" s="453"/>
      <c r="G95" s="453"/>
      <c r="H95" s="453"/>
      <c r="I95" s="453"/>
      <c r="J95" s="453"/>
      <c r="K95" s="453"/>
      <c r="L95" s="453"/>
      <c r="M95" s="453"/>
      <c r="N95" s="453"/>
      <c r="O95" s="453"/>
      <c r="P95" s="453"/>
      <c r="Q95" s="453"/>
      <c r="R95" s="453"/>
      <c r="S95" s="453"/>
      <c r="T95" s="453"/>
      <c r="U95" s="453"/>
      <c r="V95" s="453"/>
      <c r="W95" s="453"/>
      <c r="X95" s="453"/>
      <c r="Y95" s="453"/>
      <c r="Z95" s="453"/>
      <c r="AA95" s="453"/>
      <c r="AB95" s="453"/>
      <c r="AC95" s="453"/>
      <c r="AD95" s="453"/>
      <c r="AE95" s="453"/>
      <c r="AF95" s="453"/>
      <c r="AG95" s="453"/>
      <c r="AH95" s="453"/>
      <c r="AI95" s="453"/>
      <c r="AJ95" s="453"/>
      <c r="AK95" s="453"/>
      <c r="AL95" s="453"/>
      <c r="AM95" s="453"/>
      <c r="AN95" s="453"/>
      <c r="AO95" s="453"/>
      <c r="AP95" s="453"/>
    </row>
    <row r="96" spans="1:42" ht="14.25" customHeight="1">
      <c r="A96" s="452"/>
      <c r="B96" s="453"/>
      <c r="C96" s="453"/>
      <c r="D96" s="453"/>
      <c r="E96" s="453"/>
      <c r="F96" s="453"/>
      <c r="G96" s="453"/>
      <c r="H96" s="453"/>
      <c r="I96" s="453"/>
      <c r="J96" s="453"/>
      <c r="K96" s="453"/>
      <c r="L96" s="453"/>
      <c r="M96" s="453"/>
      <c r="N96" s="453"/>
      <c r="O96" s="453"/>
      <c r="P96" s="453"/>
      <c r="Q96" s="453"/>
      <c r="R96" s="453"/>
      <c r="S96" s="453"/>
      <c r="T96" s="453"/>
      <c r="U96" s="453"/>
      <c r="V96" s="453"/>
      <c r="W96" s="453"/>
      <c r="X96" s="453"/>
      <c r="Y96" s="453"/>
      <c r="Z96" s="453"/>
      <c r="AA96" s="453"/>
      <c r="AB96" s="453"/>
      <c r="AC96" s="453"/>
      <c r="AD96" s="453"/>
      <c r="AE96" s="453"/>
      <c r="AF96" s="453"/>
      <c r="AG96" s="453"/>
      <c r="AH96" s="453"/>
      <c r="AI96" s="453"/>
      <c r="AJ96" s="453"/>
      <c r="AK96" s="453"/>
      <c r="AL96" s="453"/>
      <c r="AM96" s="453"/>
      <c r="AN96" s="453"/>
      <c r="AO96" s="453"/>
      <c r="AP96" s="453"/>
    </row>
    <row r="97" spans="1:42" ht="14.25" customHeight="1">
      <c r="A97" s="452"/>
      <c r="B97" s="453"/>
      <c r="C97" s="453"/>
      <c r="D97" s="453"/>
      <c r="E97" s="453"/>
      <c r="F97" s="453"/>
      <c r="G97" s="453"/>
      <c r="H97" s="453"/>
      <c r="I97" s="453"/>
      <c r="J97" s="453"/>
      <c r="K97" s="453"/>
      <c r="L97" s="453"/>
      <c r="M97" s="453"/>
      <c r="N97" s="453"/>
      <c r="O97" s="453"/>
      <c r="P97" s="453"/>
      <c r="Q97" s="453"/>
      <c r="R97" s="453"/>
      <c r="S97" s="453"/>
      <c r="T97" s="453"/>
      <c r="U97" s="453"/>
      <c r="V97" s="453"/>
      <c r="W97" s="453"/>
      <c r="X97" s="453"/>
      <c r="Y97" s="453"/>
      <c r="Z97" s="453"/>
      <c r="AA97" s="453"/>
      <c r="AB97" s="453"/>
      <c r="AC97" s="453"/>
      <c r="AD97" s="453"/>
      <c r="AE97" s="453"/>
      <c r="AF97" s="453"/>
      <c r="AG97" s="453"/>
      <c r="AH97" s="453"/>
      <c r="AI97" s="453"/>
      <c r="AJ97" s="453"/>
      <c r="AK97" s="453"/>
      <c r="AL97" s="453"/>
      <c r="AM97" s="453"/>
      <c r="AN97" s="453"/>
      <c r="AO97" s="453"/>
      <c r="AP97" s="453"/>
    </row>
    <row r="98" spans="1:42" ht="14.25" customHeight="1">
      <c r="A98" s="452"/>
      <c r="B98" s="453"/>
      <c r="C98" s="453"/>
      <c r="D98" s="453"/>
      <c r="E98" s="453"/>
      <c r="F98" s="453"/>
      <c r="G98" s="453"/>
      <c r="H98" s="453"/>
      <c r="I98" s="453"/>
      <c r="J98" s="453"/>
      <c r="K98" s="453"/>
      <c r="L98" s="453"/>
      <c r="M98" s="453"/>
      <c r="N98" s="453"/>
      <c r="O98" s="453"/>
      <c r="P98" s="453"/>
      <c r="Q98" s="453"/>
      <c r="R98" s="453"/>
      <c r="S98" s="453"/>
      <c r="T98" s="453"/>
      <c r="U98" s="453"/>
      <c r="V98" s="453"/>
      <c r="W98" s="453"/>
      <c r="X98" s="453"/>
      <c r="Y98" s="453"/>
      <c r="Z98" s="453"/>
      <c r="AA98" s="453"/>
      <c r="AB98" s="453"/>
      <c r="AC98" s="453"/>
      <c r="AD98" s="453"/>
      <c r="AE98" s="453"/>
      <c r="AF98" s="453"/>
      <c r="AG98" s="453"/>
      <c r="AH98" s="453"/>
      <c r="AI98" s="453"/>
      <c r="AJ98" s="453"/>
      <c r="AK98" s="453"/>
      <c r="AL98" s="453"/>
      <c r="AM98" s="453"/>
      <c r="AN98" s="453"/>
      <c r="AO98" s="453"/>
      <c r="AP98" s="453"/>
    </row>
    <row r="99" spans="1:42" ht="14.25" customHeight="1">
      <c r="A99" s="452"/>
      <c r="B99" s="453"/>
      <c r="C99" s="453"/>
      <c r="D99" s="453"/>
      <c r="E99" s="453"/>
      <c r="F99" s="453"/>
      <c r="G99" s="453"/>
      <c r="H99" s="453"/>
      <c r="I99" s="453"/>
      <c r="J99" s="453"/>
      <c r="K99" s="453"/>
      <c r="L99" s="453"/>
      <c r="M99" s="453"/>
      <c r="N99" s="453"/>
      <c r="O99" s="453"/>
      <c r="P99" s="453"/>
      <c r="Q99" s="453"/>
      <c r="R99" s="453"/>
      <c r="S99" s="453"/>
      <c r="T99" s="453"/>
      <c r="U99" s="453"/>
      <c r="V99" s="453"/>
      <c r="W99" s="453"/>
      <c r="X99" s="453"/>
      <c r="Y99" s="453"/>
      <c r="Z99" s="453"/>
      <c r="AA99" s="453"/>
      <c r="AB99" s="453"/>
      <c r="AC99" s="453"/>
      <c r="AD99" s="453"/>
      <c r="AE99" s="453"/>
      <c r="AF99" s="453"/>
      <c r="AG99" s="453"/>
      <c r="AH99" s="453"/>
      <c r="AI99" s="453"/>
      <c r="AJ99" s="453"/>
      <c r="AK99" s="453"/>
      <c r="AL99" s="453"/>
      <c r="AM99" s="453"/>
      <c r="AN99" s="453"/>
      <c r="AO99" s="453"/>
      <c r="AP99" s="453"/>
    </row>
    <row r="100" spans="1:42" ht="14.25" customHeight="1">
      <c r="A100" s="452"/>
      <c r="B100" s="453"/>
      <c r="C100" s="453"/>
      <c r="D100" s="453"/>
      <c r="E100" s="453"/>
      <c r="F100" s="453"/>
      <c r="G100" s="453"/>
      <c r="H100" s="453"/>
      <c r="I100" s="453"/>
      <c r="J100" s="453"/>
      <c r="K100" s="453"/>
      <c r="L100" s="453"/>
      <c r="M100" s="453"/>
      <c r="N100" s="453"/>
      <c r="O100" s="453"/>
      <c r="P100" s="453"/>
      <c r="Q100" s="453"/>
      <c r="R100" s="453"/>
      <c r="S100" s="453"/>
      <c r="T100" s="453"/>
      <c r="U100" s="453"/>
      <c r="V100" s="453"/>
      <c r="W100" s="453"/>
      <c r="X100" s="453"/>
      <c r="Y100" s="453"/>
      <c r="Z100" s="453"/>
      <c r="AA100" s="453"/>
      <c r="AB100" s="453"/>
      <c r="AC100" s="453"/>
      <c r="AD100" s="453"/>
      <c r="AE100" s="453"/>
      <c r="AF100" s="453"/>
      <c r="AG100" s="453"/>
      <c r="AH100" s="453"/>
      <c r="AI100" s="453"/>
      <c r="AJ100" s="453"/>
      <c r="AK100" s="453"/>
      <c r="AL100" s="453"/>
      <c r="AM100" s="453"/>
      <c r="AN100" s="453"/>
      <c r="AO100" s="453"/>
      <c r="AP100" s="453"/>
    </row>
    <row r="101" spans="1:42" ht="14.25" customHeight="1">
      <c r="A101" s="452"/>
      <c r="B101" s="453"/>
      <c r="C101" s="453"/>
      <c r="D101" s="453"/>
      <c r="E101" s="453"/>
      <c r="F101" s="453"/>
      <c r="G101" s="453"/>
      <c r="H101" s="453"/>
      <c r="I101" s="453"/>
      <c r="J101" s="453"/>
      <c r="K101" s="453"/>
      <c r="L101" s="453"/>
      <c r="M101" s="453"/>
      <c r="N101" s="453"/>
      <c r="O101" s="453"/>
      <c r="P101" s="453"/>
      <c r="Q101" s="453"/>
      <c r="R101" s="453"/>
      <c r="S101" s="453"/>
      <c r="T101" s="453"/>
      <c r="U101" s="453"/>
      <c r="V101" s="453"/>
      <c r="W101" s="453"/>
      <c r="X101" s="453"/>
      <c r="Y101" s="453"/>
      <c r="Z101" s="453"/>
      <c r="AA101" s="453"/>
      <c r="AB101" s="453"/>
      <c r="AC101" s="453"/>
      <c r="AD101" s="453"/>
      <c r="AE101" s="453"/>
      <c r="AF101" s="453"/>
      <c r="AG101" s="453"/>
      <c r="AH101" s="453"/>
      <c r="AI101" s="453"/>
      <c r="AJ101" s="453"/>
      <c r="AK101" s="453"/>
      <c r="AL101" s="453"/>
      <c r="AM101" s="453"/>
      <c r="AN101" s="453"/>
      <c r="AO101" s="453"/>
      <c r="AP101" s="453"/>
    </row>
    <row r="102" ht="13.5">
      <c r="AP102" s="453"/>
    </row>
  </sheetData>
  <sheetProtection password="9350" sheet="1" scenarios="1" formatCells="0" selectLockedCells="1"/>
  <mergeCells count="9">
    <mergeCell ref="AF4:AO5"/>
    <mergeCell ref="C7:AL10"/>
    <mergeCell ref="C12:AL15"/>
    <mergeCell ref="AF21:AO22"/>
    <mergeCell ref="A58:B60"/>
    <mergeCell ref="C58:G60"/>
    <mergeCell ref="H58:AO60"/>
    <mergeCell ref="C24:AL25"/>
    <mergeCell ref="C27:AL30"/>
  </mergeCells>
  <printOptions/>
  <pageMargins left="0.7480314960629921" right="0.7086614173228347" top="0.9448818897637796" bottom="0.5905511811023623" header="0.5118110236220472" footer="0.31496062992125984"/>
  <pageSetup horizontalDpi="600" verticalDpi="600" orientation="portrait" paperSize="9" scale="95" r:id="rId3"/>
  <headerFooter alignWithMargins="0">
    <oddHeader>&amp;L&amp;"ＭＳ 明朝,標準"&amp;8　H20-215&amp;C&amp;"ＭＳ ゴシック,標準"&amp;14設計業務等のチェックシート</oddHeader>
  </headerFooter>
  <colBreaks count="1" manualBreakCount="1">
    <brk id="41" max="65535" man="1"/>
  </colBreaks>
  <drawing r:id="rId2"/>
  <legacyDrawing r:id="rId1"/>
</worksheet>
</file>

<file path=xl/worksheets/sheet13.xml><?xml version="1.0" encoding="utf-8"?>
<worksheet xmlns="http://schemas.openxmlformats.org/spreadsheetml/2006/main" xmlns:r="http://schemas.openxmlformats.org/officeDocument/2006/relationships">
  <sheetPr codeName="Sheet13">
    <tabColor indexed="22"/>
  </sheetPr>
  <dimension ref="A1:AT88"/>
  <sheetViews>
    <sheetView showGridLines="0" showZeros="0" view="pageBreakPreview" zoomScale="50" zoomScaleSheetLayoutView="50" workbookViewId="0" topLeftCell="A1">
      <selection activeCell="I19" sqref="I19"/>
    </sheetView>
  </sheetViews>
  <sheetFormatPr defaultColWidth="9.00390625" defaultRowHeight="13.5"/>
  <cols>
    <col min="1" max="1" width="7.625" style="515" customWidth="1"/>
    <col min="2" max="2" width="20.625" style="515" customWidth="1"/>
    <col min="3" max="6" width="8.125" style="544" customWidth="1"/>
    <col min="7" max="8" width="7.625" style="545" customWidth="1"/>
    <col min="9" max="9" width="7.625" style="544" customWidth="1"/>
    <col min="10" max="10" width="7.625" style="515" customWidth="1"/>
    <col min="11" max="12" width="4.625" style="531" customWidth="1"/>
    <col min="13" max="13" width="1.625" style="531" customWidth="1"/>
    <col min="14" max="22" width="4.625" style="531" customWidth="1"/>
    <col min="23" max="23" width="4.50390625" style="531" customWidth="1"/>
    <col min="24" max="24" width="4.625" style="531" customWidth="1"/>
    <col min="25" max="28" width="3.625" style="531" customWidth="1"/>
    <col min="29" max="29" width="7.625" style="531" customWidth="1"/>
    <col min="30" max="30" width="7.625" style="515" customWidth="1"/>
    <col min="31" max="31" width="20.625" style="515" customWidth="1"/>
    <col min="32" max="34" width="10.625" style="515" customWidth="1"/>
    <col min="35" max="36" width="7.625" style="538" customWidth="1"/>
    <col min="37" max="16384" width="9.00390625" style="515" customWidth="1"/>
  </cols>
  <sheetData>
    <row r="1" spans="1:36" ht="14.25" customHeight="1">
      <c r="A1" s="1576" t="s">
        <v>174</v>
      </c>
      <c r="B1" s="1577"/>
      <c r="C1" s="1539" t="s">
        <v>178</v>
      </c>
      <c r="D1" s="1540"/>
      <c r="E1" s="1540"/>
      <c r="F1" s="1541"/>
      <c r="G1" s="1410" t="str">
        <f>5!$AJ$3</f>
        <v>判定</v>
      </c>
      <c r="H1" s="1401"/>
      <c r="I1" s="21"/>
      <c r="J1" s="22"/>
      <c r="K1" s="1548" t="s">
        <v>169</v>
      </c>
      <c r="L1" s="1549"/>
      <c r="M1" s="1549"/>
      <c r="N1" s="1549"/>
      <c r="O1" s="1549"/>
      <c r="P1" s="1549"/>
      <c r="Q1" s="1549"/>
      <c r="R1" s="1550"/>
      <c r="S1" s="1411" t="str">
        <f>2!$AE$19</f>
        <v>直角方向</v>
      </c>
      <c r="T1" s="1412"/>
      <c r="U1" s="1412" t="str">
        <f>2!$V$19</f>
        <v>橋軸方向</v>
      </c>
      <c r="V1" s="1415"/>
      <c r="W1" s="1409" t="str">
        <f>5!$AJ$3</f>
        <v>判定</v>
      </c>
      <c r="X1" s="1410"/>
      <c r="Y1" s="1410"/>
      <c r="Z1" s="1401"/>
      <c r="AA1" s="23"/>
      <c r="AB1" s="23"/>
      <c r="AD1" s="532"/>
      <c r="AE1" s="1371" t="s">
        <v>191</v>
      </c>
      <c r="AF1" s="1372"/>
      <c r="AG1" s="1372"/>
      <c r="AH1" s="1373"/>
      <c r="AI1" s="23"/>
      <c r="AJ1" s="23"/>
    </row>
    <row r="2" spans="1:36" ht="15" customHeight="1" thickBot="1">
      <c r="A2" s="1551"/>
      <c r="B2" s="1553"/>
      <c r="C2" s="1542"/>
      <c r="D2" s="1543"/>
      <c r="E2" s="1543"/>
      <c r="F2" s="1544"/>
      <c r="G2" s="65" t="s">
        <v>165</v>
      </c>
      <c r="H2" s="64" t="s">
        <v>166</v>
      </c>
      <c r="I2" s="21"/>
      <c r="J2" s="22"/>
      <c r="K2" s="1551"/>
      <c r="L2" s="1552"/>
      <c r="M2" s="1552"/>
      <c r="N2" s="1552"/>
      <c r="O2" s="1552"/>
      <c r="P2" s="1552"/>
      <c r="Q2" s="1552"/>
      <c r="R2" s="1553"/>
      <c r="S2" s="1413"/>
      <c r="T2" s="1414"/>
      <c r="U2" s="1414"/>
      <c r="V2" s="1416"/>
      <c r="W2" s="1379" t="s">
        <v>165</v>
      </c>
      <c r="X2" s="1422"/>
      <c r="Y2" s="1422" t="s">
        <v>166</v>
      </c>
      <c r="Z2" s="1423"/>
      <c r="AA2" s="23"/>
      <c r="AB2" s="23"/>
      <c r="AD2" s="532"/>
      <c r="AE2" s="1374"/>
      <c r="AF2" s="1375"/>
      <c r="AG2" s="1375"/>
      <c r="AH2" s="1376"/>
      <c r="AI2" s="23"/>
      <c r="AJ2" s="23"/>
    </row>
    <row r="3" spans="1:36" ht="13.5">
      <c r="A3" s="1581" t="s">
        <v>177</v>
      </c>
      <c r="B3" s="104" t="s">
        <v>172</v>
      </c>
      <c r="C3" s="1545" t="str">
        <f>2!$C$7</f>
        <v>●●橋脚</v>
      </c>
      <c r="D3" s="1546"/>
      <c r="E3" s="1546"/>
      <c r="F3" s="1547"/>
      <c r="G3" s="225"/>
      <c r="H3" s="226"/>
      <c r="I3" s="21"/>
      <c r="J3" s="22"/>
      <c r="K3" s="1556" t="str">
        <f>2!$C$22</f>
        <v>上部工反力</v>
      </c>
      <c r="L3" s="1556"/>
      <c r="M3" s="1556"/>
      <c r="N3" s="1554" t="str">
        <f>2!$M$22</f>
        <v>死荷重；Rd(kN)</v>
      </c>
      <c r="O3" s="1555"/>
      <c r="P3" s="1555"/>
      <c r="Q3" s="1555"/>
      <c r="R3" s="1555"/>
      <c r="S3" s="1417">
        <f>2!$AE$22</f>
        <v>0</v>
      </c>
      <c r="T3" s="1418"/>
      <c r="U3" s="1418">
        <f>2!$V$22</f>
        <v>0</v>
      </c>
      <c r="V3" s="1424"/>
      <c r="W3" s="1421">
        <f>2!$AL$22</f>
        <v>0</v>
      </c>
      <c r="X3" s="1419"/>
      <c r="Y3" s="1419" t="s">
        <v>167</v>
      </c>
      <c r="Z3" s="1420"/>
      <c r="AA3" s="16"/>
      <c r="AB3" s="16"/>
      <c r="AD3" s="43"/>
      <c r="AE3" s="1505" t="s">
        <v>187</v>
      </c>
      <c r="AF3" s="1506"/>
      <c r="AG3" s="1482"/>
      <c r="AH3" s="1483"/>
      <c r="AI3" s="16"/>
      <c r="AJ3" s="16"/>
    </row>
    <row r="4" spans="1:36" ht="13.5">
      <c r="A4" s="1479"/>
      <c r="B4" s="69" t="s">
        <v>173</v>
      </c>
      <c r="C4" s="1578" t="str">
        <f>2!$C$9</f>
        <v>No.●+●●●</v>
      </c>
      <c r="D4" s="1579"/>
      <c r="E4" s="1579"/>
      <c r="F4" s="1580"/>
      <c r="G4" s="227"/>
      <c r="H4" s="228"/>
      <c r="I4" s="21"/>
      <c r="J4" s="22"/>
      <c r="K4" s="1557"/>
      <c r="L4" s="1557"/>
      <c r="M4" s="1557"/>
      <c r="N4" s="1603" t="str">
        <f>2!$M$24</f>
        <v>車道部の活荷重区分</v>
      </c>
      <c r="O4" s="1429"/>
      <c r="P4" s="1429"/>
      <c r="Q4" s="1429"/>
      <c r="R4" s="1604"/>
      <c r="S4" s="1478" t="str">
        <f>2!$V$24</f>
        <v>●●活荷重</v>
      </c>
      <c r="T4" s="1582"/>
      <c r="U4" s="1582"/>
      <c r="V4" s="1481"/>
      <c r="W4" s="1468">
        <f>2!$AL$24</f>
        <v>0</v>
      </c>
      <c r="X4" s="1340"/>
      <c r="Y4" s="1340" t="s">
        <v>167</v>
      </c>
      <c r="Z4" s="1341"/>
      <c r="AA4" s="16"/>
      <c r="AB4" s="16"/>
      <c r="AC4" s="533"/>
      <c r="AD4" s="43"/>
      <c r="AE4" s="1488"/>
      <c r="AF4" s="1489"/>
      <c r="AG4" s="1484"/>
      <c r="AH4" s="1485"/>
      <c r="AI4" s="16"/>
      <c r="AJ4" s="16"/>
    </row>
    <row r="5" spans="1:36" ht="13.5">
      <c r="A5" s="1479"/>
      <c r="B5" s="69" t="str">
        <f>2!$G$9</f>
        <v>橋脚全高</v>
      </c>
      <c r="C5" s="1578" t="str">
        <f>2!$L$9</f>
        <v>H =   m</v>
      </c>
      <c r="D5" s="1579"/>
      <c r="E5" s="1579"/>
      <c r="F5" s="1580"/>
      <c r="G5" s="227"/>
      <c r="H5" s="228"/>
      <c r="I5" s="17"/>
      <c r="J5" s="22"/>
      <c r="K5" s="1557"/>
      <c r="L5" s="1557"/>
      <c r="M5" s="1557"/>
      <c r="N5" s="1603" t="str">
        <f>2!$M$25</f>
        <v>活荷重；RＬ  (kN)</v>
      </c>
      <c r="O5" s="1429"/>
      <c r="P5" s="1429"/>
      <c r="Q5" s="1429"/>
      <c r="R5" s="1604"/>
      <c r="S5" s="1609">
        <f>2!$AE$25</f>
        <v>0</v>
      </c>
      <c r="T5" s="1470"/>
      <c r="U5" s="1470">
        <f>2!$V$25</f>
        <v>0</v>
      </c>
      <c r="V5" s="1471"/>
      <c r="W5" s="1468">
        <f>2!$AL$25</f>
        <v>0</v>
      </c>
      <c r="X5" s="1340"/>
      <c r="Y5" s="1340" t="s">
        <v>167</v>
      </c>
      <c r="Z5" s="1341"/>
      <c r="AA5" s="16"/>
      <c r="AB5" s="16"/>
      <c r="AD5" s="43"/>
      <c r="AE5" s="1486" t="s">
        <v>188</v>
      </c>
      <c r="AF5" s="1487"/>
      <c r="AG5" s="1490"/>
      <c r="AH5" s="1491"/>
      <c r="AI5" s="16"/>
      <c r="AJ5" s="16"/>
    </row>
    <row r="6" spans="1:36" ht="13.5">
      <c r="A6" s="1479"/>
      <c r="B6" s="69" t="str">
        <f>2!$G$10</f>
        <v>斜角</v>
      </c>
      <c r="C6" s="1578" t="str">
        <f>2!$L$10</f>
        <v>θ=   °  ′  ″</v>
      </c>
      <c r="D6" s="1579"/>
      <c r="E6" s="1579"/>
      <c r="F6" s="1580"/>
      <c r="G6" s="227"/>
      <c r="H6" s="228"/>
      <c r="I6" s="17"/>
      <c r="J6" s="22"/>
      <c r="K6" s="1557"/>
      <c r="L6" s="1557"/>
      <c r="M6" s="1557"/>
      <c r="N6" s="1603" t="str">
        <f>2!$M$26</f>
        <v>活荷重；RＬ+i(kN)</v>
      </c>
      <c r="O6" s="1429"/>
      <c r="P6" s="1429"/>
      <c r="Q6" s="1429"/>
      <c r="R6" s="1604"/>
      <c r="S6" s="1478">
        <f>2!$AE$26</f>
        <v>0</v>
      </c>
      <c r="T6" s="1479"/>
      <c r="U6" s="1480">
        <f>2!$V$26</f>
        <v>0</v>
      </c>
      <c r="V6" s="1481"/>
      <c r="W6" s="1453">
        <f>2!$AL$26</f>
        <v>0</v>
      </c>
      <c r="X6" s="1468"/>
      <c r="Y6" s="1340" t="s">
        <v>167</v>
      </c>
      <c r="Z6" s="1341"/>
      <c r="AA6" s="16"/>
      <c r="AB6" s="16"/>
      <c r="AD6" s="43"/>
      <c r="AE6" s="1488"/>
      <c r="AF6" s="1489"/>
      <c r="AG6" s="1492"/>
      <c r="AH6" s="1493"/>
      <c r="AI6" s="16"/>
      <c r="AJ6" s="16"/>
    </row>
    <row r="7" spans="1:36" ht="13.5">
      <c r="A7" s="1479"/>
      <c r="B7" s="69" t="str">
        <f>2!$M$30</f>
        <v>橋の重要度区分</v>
      </c>
      <c r="C7" s="1578" t="str">
        <f>2!$V$30</f>
        <v>●種</v>
      </c>
      <c r="D7" s="1579"/>
      <c r="E7" s="1579"/>
      <c r="F7" s="1580"/>
      <c r="G7" s="229">
        <f>2!$AL$30</f>
        <v>0</v>
      </c>
      <c r="H7" s="228"/>
      <c r="I7" s="17"/>
      <c r="J7" s="22"/>
      <c r="K7" s="1558"/>
      <c r="L7" s="1558"/>
      <c r="M7" s="1558"/>
      <c r="N7" s="1472" t="str">
        <f>2!$M$23</f>
        <v>死荷重偏心ﾓｰﾒﾝﾄ；M(kN･m)</v>
      </c>
      <c r="O7" s="1473"/>
      <c r="P7" s="1473"/>
      <c r="Q7" s="1473"/>
      <c r="R7" s="1474"/>
      <c r="S7" s="1478">
        <f>2!$AE$23</f>
        <v>0</v>
      </c>
      <c r="T7" s="1479"/>
      <c r="U7" s="1480">
        <f>2!$V$23</f>
        <v>0</v>
      </c>
      <c r="V7" s="1481"/>
      <c r="W7" s="1453">
        <f>2!$AL$23</f>
        <v>0</v>
      </c>
      <c r="X7" s="1468"/>
      <c r="Y7" s="1340" t="s">
        <v>167</v>
      </c>
      <c r="Z7" s="1341"/>
      <c r="AA7" s="534"/>
      <c r="AB7" s="534"/>
      <c r="AC7" s="535"/>
      <c r="AD7" s="43"/>
      <c r="AE7" s="1486" t="s">
        <v>189</v>
      </c>
      <c r="AF7" s="1487"/>
      <c r="AG7" s="1523"/>
      <c r="AH7" s="1524"/>
      <c r="AI7" s="16"/>
      <c r="AJ7" s="16"/>
    </row>
    <row r="8" spans="1:36" ht="13.5">
      <c r="A8" s="1479"/>
      <c r="B8" s="69" t="str">
        <f>2!$T$6</f>
        <v>基礎形式</v>
      </c>
      <c r="C8" s="217" t="str">
        <f>IF(2!AU7,"直接基礎","―")</f>
        <v>―</v>
      </c>
      <c r="D8" s="215" t="str">
        <f>IF(2!AU8,"杭基礎","―")</f>
        <v>―</v>
      </c>
      <c r="E8" s="1431" t="str">
        <f>IF(2!AU9,"直接及び杭基礎以外の形式","―")</f>
        <v>―</v>
      </c>
      <c r="F8" s="1432"/>
      <c r="G8" s="227"/>
      <c r="H8" s="228"/>
      <c r="I8" s="17"/>
      <c r="J8" s="22"/>
      <c r="K8" s="1429" t="str">
        <f>2!$C$21</f>
        <v>支承条件</v>
      </c>
      <c r="L8" s="1429"/>
      <c r="M8" s="1429"/>
      <c r="N8" s="1561" t="str">
        <f>2!$M$21</f>
        <v>慣用荷重時</v>
      </c>
      <c r="O8" s="1562"/>
      <c r="P8" s="1562"/>
      <c r="Q8" s="1562"/>
      <c r="R8" s="1563"/>
      <c r="S8" s="1478">
        <f>2!$AE$21</f>
        <v>0</v>
      </c>
      <c r="T8" s="1479"/>
      <c r="U8" s="1480">
        <f>2!$V$21</f>
        <v>0</v>
      </c>
      <c r="V8" s="1481"/>
      <c r="W8" s="1453">
        <f>2!$AL$21</f>
        <v>0</v>
      </c>
      <c r="X8" s="1468"/>
      <c r="Y8" s="1340">
        <f>2!$AP$21</f>
        <v>0</v>
      </c>
      <c r="Z8" s="1341"/>
      <c r="AA8" s="16"/>
      <c r="AB8" s="16"/>
      <c r="AD8" s="43"/>
      <c r="AE8" s="1488"/>
      <c r="AF8" s="1489"/>
      <c r="AG8" s="1525"/>
      <c r="AH8" s="1526"/>
      <c r="AI8" s="16"/>
      <c r="AJ8" s="16"/>
    </row>
    <row r="9" spans="1:36" ht="13.5">
      <c r="A9" s="1479" t="s">
        <v>175</v>
      </c>
      <c r="B9" s="1429" t="s">
        <v>2</v>
      </c>
      <c r="C9" s="1436" t="s">
        <v>179</v>
      </c>
      <c r="D9" s="1437"/>
      <c r="E9" s="69" t="str">
        <f>2!$C$15</f>
        <v>SD345</v>
      </c>
      <c r="F9" s="105"/>
      <c r="G9" s="227"/>
      <c r="H9" s="228"/>
      <c r="I9" s="17"/>
      <c r="J9" s="22"/>
      <c r="K9" s="1600" t="str">
        <f>2!$C$40</f>
        <v>照査方向ﾌｰﾁﾝｸﾞ幅(m)</v>
      </c>
      <c r="L9" s="1600"/>
      <c r="M9" s="1600"/>
      <c r="N9" s="1600"/>
      <c r="O9" s="1600"/>
      <c r="P9" s="1600"/>
      <c r="Q9" s="1600"/>
      <c r="R9" s="1600"/>
      <c r="S9" s="1475" t="str">
        <f>2!$AB$40</f>
        <v>Ｂ直=</v>
      </c>
      <c r="T9" s="1476"/>
      <c r="U9" s="1500" t="str">
        <f>2!$L$40</f>
        <v>Ｂ軸=</v>
      </c>
      <c r="V9" s="1501"/>
      <c r="W9" s="1498">
        <f>2!$AL$40</f>
        <v>0</v>
      </c>
      <c r="X9" s="1499"/>
      <c r="Y9" s="1344">
        <f>2!$AP$40</f>
        <v>0</v>
      </c>
      <c r="Z9" s="1345"/>
      <c r="AA9" s="16"/>
      <c r="AB9" s="16"/>
      <c r="AD9" s="43"/>
      <c r="AE9" s="1486" t="s">
        <v>190</v>
      </c>
      <c r="AF9" s="1487"/>
      <c r="AG9" s="1507"/>
      <c r="AH9" s="1508"/>
      <c r="AI9" s="16"/>
      <c r="AJ9" s="16"/>
    </row>
    <row r="10" spans="1:36" ht="13.5">
      <c r="A10" s="1479"/>
      <c r="B10" s="1429"/>
      <c r="C10" s="1436" t="s">
        <v>556</v>
      </c>
      <c r="D10" s="1437"/>
      <c r="E10" s="69" t="str">
        <f>2!$H$15</f>
        <v>σck=24N/mm2</v>
      </c>
      <c r="F10" s="105"/>
      <c r="G10" s="227"/>
      <c r="H10" s="228"/>
      <c r="I10" s="17"/>
      <c r="J10" s="22"/>
      <c r="K10" s="1601" t="str">
        <f>2!$C$30</f>
        <v>水平震度等</v>
      </c>
      <c r="L10" s="1601"/>
      <c r="M10" s="1602"/>
      <c r="N10" s="1566" t="str">
        <f>2!$M$30</f>
        <v>橋の重要度区分</v>
      </c>
      <c r="O10" s="1567"/>
      <c r="P10" s="1567"/>
      <c r="Q10" s="1567"/>
      <c r="R10" s="1567"/>
      <c r="S10" s="1502" t="str">
        <f>2!$V$30</f>
        <v>●種</v>
      </c>
      <c r="T10" s="1503"/>
      <c r="U10" s="1503"/>
      <c r="V10" s="1504"/>
      <c r="W10" s="1467">
        <f>2!$AL$30</f>
        <v>0</v>
      </c>
      <c r="X10" s="1469"/>
      <c r="Y10" s="1339" t="s">
        <v>167</v>
      </c>
      <c r="Z10" s="1467"/>
      <c r="AA10" s="16"/>
      <c r="AB10" s="16"/>
      <c r="AD10" s="43"/>
      <c r="AE10" s="1488"/>
      <c r="AF10" s="1489"/>
      <c r="AG10" s="1509"/>
      <c r="AH10" s="1510"/>
      <c r="AI10" s="16"/>
      <c r="AJ10" s="16"/>
    </row>
    <row r="11" spans="1:36" ht="13.5" customHeight="1">
      <c r="A11" s="1479"/>
      <c r="B11" s="1429"/>
      <c r="C11" s="1478" t="s">
        <v>168</v>
      </c>
      <c r="D11" s="1582"/>
      <c r="E11" s="1582"/>
      <c r="F11" s="1481"/>
      <c r="G11" s="227"/>
      <c r="H11" s="228"/>
      <c r="I11" s="17"/>
      <c r="J11" s="22"/>
      <c r="K11" s="1601"/>
      <c r="L11" s="1601"/>
      <c r="M11" s="1602"/>
      <c r="N11" s="1385" t="str">
        <f>2!$M$31</f>
        <v>耐震設計上の地盤種別</v>
      </c>
      <c r="O11" s="1386"/>
      <c r="P11" s="1386"/>
      <c r="Q11" s="1386"/>
      <c r="R11" s="1386"/>
      <c r="S11" s="1304" t="str">
        <f>2!$V$31</f>
        <v>●種</v>
      </c>
      <c r="T11" s="1288"/>
      <c r="U11" s="1288"/>
      <c r="V11" s="1477"/>
      <c r="W11" s="1453">
        <f>2!$AL$31</f>
        <v>0</v>
      </c>
      <c r="X11" s="1468"/>
      <c r="Y11" s="1341" t="s">
        <v>167</v>
      </c>
      <c r="Z11" s="1453"/>
      <c r="AA11" s="16"/>
      <c r="AB11" s="16"/>
      <c r="AD11" s="19"/>
      <c r="AE11" s="1511" t="s">
        <v>557</v>
      </c>
      <c r="AF11" s="1512"/>
      <c r="AG11" s="1512"/>
      <c r="AH11" s="1513"/>
      <c r="AI11" s="16"/>
      <c r="AJ11" s="16"/>
    </row>
    <row r="12" spans="1:36" ht="13.5">
      <c r="A12" s="1479"/>
      <c r="B12" s="1429" t="s">
        <v>176</v>
      </c>
      <c r="C12" s="1436" t="s">
        <v>179</v>
      </c>
      <c r="D12" s="1437"/>
      <c r="E12" s="69" t="str">
        <f>2!$C$15</f>
        <v>SD345</v>
      </c>
      <c r="F12" s="105"/>
      <c r="G12" s="227"/>
      <c r="H12" s="228"/>
      <c r="I12" s="17"/>
      <c r="J12" s="22"/>
      <c r="K12" s="1601"/>
      <c r="L12" s="1601"/>
      <c r="M12" s="1602"/>
      <c r="N12" s="1385" t="str">
        <f>2!$Z$30</f>
        <v>地域別補正係数</v>
      </c>
      <c r="O12" s="1386"/>
      <c r="P12" s="1386"/>
      <c r="Q12" s="1386"/>
      <c r="R12" s="1386"/>
      <c r="S12" s="1304" t="str">
        <f>2!$AI$30</f>
        <v>Cz=</v>
      </c>
      <c r="T12" s="1288"/>
      <c r="U12" s="1288"/>
      <c r="V12" s="1477"/>
      <c r="W12" s="1453">
        <f>2!$AL$30</f>
        <v>0</v>
      </c>
      <c r="X12" s="1468"/>
      <c r="Y12" s="1341" t="s">
        <v>167</v>
      </c>
      <c r="Z12" s="1453"/>
      <c r="AA12" s="16"/>
      <c r="AB12" s="16"/>
      <c r="AD12" s="43"/>
      <c r="AE12" s="1514"/>
      <c r="AF12" s="1515"/>
      <c r="AG12" s="1515"/>
      <c r="AH12" s="1516"/>
      <c r="AI12" s="16"/>
      <c r="AJ12" s="16"/>
    </row>
    <row r="13" spans="1:36" s="536" customFormat="1" ht="13.5">
      <c r="A13" s="1479"/>
      <c r="B13" s="1429"/>
      <c r="C13" s="1436" t="s">
        <v>558</v>
      </c>
      <c r="D13" s="1437"/>
      <c r="E13" s="69" t="str">
        <f>2!$H$15</f>
        <v>σck=24N/mm2</v>
      </c>
      <c r="F13" s="105"/>
      <c r="G13" s="227"/>
      <c r="H13" s="228"/>
      <c r="I13" s="17"/>
      <c r="J13" s="22"/>
      <c r="K13" s="1389" t="str">
        <f>2!$E$32</f>
        <v>ﾚﾍﾞﾙ１</v>
      </c>
      <c r="L13" s="1389"/>
      <c r="M13" s="1390"/>
      <c r="N13" s="1385" t="str">
        <f>2!$M$33</f>
        <v>固有周期</v>
      </c>
      <c r="O13" s="1386"/>
      <c r="P13" s="1386"/>
      <c r="Q13" s="1386"/>
      <c r="R13" s="1386"/>
      <c r="S13" s="1494" t="str">
        <f>2!$P$33</f>
        <v>T=   s</v>
      </c>
      <c r="T13" s="1495"/>
      <c r="U13" s="1496" t="str">
        <f>2!$P$32</f>
        <v>T=   s</v>
      </c>
      <c r="V13" s="1497"/>
      <c r="W13" s="1453">
        <f>2!$AL$33</f>
        <v>0</v>
      </c>
      <c r="X13" s="1468"/>
      <c r="Y13" s="1341" t="s">
        <v>167</v>
      </c>
      <c r="Z13" s="1453"/>
      <c r="AA13" s="535"/>
      <c r="AB13" s="535"/>
      <c r="AC13" s="535"/>
      <c r="AE13" s="1517"/>
      <c r="AF13" s="1518"/>
      <c r="AG13" s="1518"/>
      <c r="AH13" s="1519"/>
      <c r="AI13" s="537"/>
      <c r="AJ13" s="537"/>
    </row>
    <row r="14" spans="1:36" s="536" customFormat="1" ht="13.5">
      <c r="A14" s="1425" t="str">
        <f>2!$Y$6</f>
        <v>適 用 示 方 書 等</v>
      </c>
      <c r="B14" s="1426"/>
      <c r="C14" s="1430">
        <f>2!$Y$7</f>
        <v>0</v>
      </c>
      <c r="D14" s="1431"/>
      <c r="E14" s="1431"/>
      <c r="F14" s="1432"/>
      <c r="G14" s="230"/>
      <c r="H14" s="231"/>
      <c r="I14" s="17"/>
      <c r="J14" s="22"/>
      <c r="K14" s="1389"/>
      <c r="L14" s="1389"/>
      <c r="M14" s="1390"/>
      <c r="N14" s="1385" t="str">
        <f>2!$S$33</f>
        <v>水平震度</v>
      </c>
      <c r="O14" s="1386"/>
      <c r="P14" s="1386"/>
      <c r="Q14" s="1386"/>
      <c r="R14" s="1386"/>
      <c r="S14" s="1494" t="str">
        <f>2!$V$33</f>
        <v>kh=</v>
      </c>
      <c r="T14" s="1495"/>
      <c r="U14" s="1496" t="str">
        <f>2!$V$32</f>
        <v>kh=</v>
      </c>
      <c r="V14" s="1497"/>
      <c r="W14" s="1453">
        <f>2!$AL$33</f>
        <v>0</v>
      </c>
      <c r="X14" s="1468"/>
      <c r="Y14" s="1341" t="s">
        <v>167</v>
      </c>
      <c r="Z14" s="1453"/>
      <c r="AA14" s="535"/>
      <c r="AB14" s="535"/>
      <c r="AC14" s="535"/>
      <c r="AE14" s="1517"/>
      <c r="AF14" s="1518"/>
      <c r="AG14" s="1518"/>
      <c r="AH14" s="1519"/>
      <c r="AI14" s="537"/>
      <c r="AJ14" s="537"/>
    </row>
    <row r="15" spans="1:36" s="536" customFormat="1" ht="13.5">
      <c r="A15" s="1425"/>
      <c r="B15" s="1426"/>
      <c r="C15" s="1430">
        <f>2!$Y$8</f>
        <v>0</v>
      </c>
      <c r="D15" s="1431"/>
      <c r="E15" s="1431"/>
      <c r="F15" s="1432"/>
      <c r="G15" s="230"/>
      <c r="H15" s="231"/>
      <c r="I15" s="17"/>
      <c r="J15" s="22"/>
      <c r="K15" s="1389"/>
      <c r="L15" s="1389"/>
      <c r="M15" s="1390"/>
      <c r="N15" s="1385" t="str">
        <f>2!$Z$32</f>
        <v>上部構造重量</v>
      </c>
      <c r="O15" s="1386"/>
      <c r="P15" s="1386"/>
      <c r="Q15" s="1386"/>
      <c r="R15" s="1386"/>
      <c r="S15" s="1494" t="str">
        <f>2!$AD$33</f>
        <v>Wu=  kN</v>
      </c>
      <c r="T15" s="1495"/>
      <c r="U15" s="1496" t="str">
        <f>2!$AD$32</f>
        <v>Wu=  kN</v>
      </c>
      <c r="V15" s="1497"/>
      <c r="W15" s="1453">
        <f>2!$AL$33</f>
        <v>0</v>
      </c>
      <c r="X15" s="1468"/>
      <c r="Y15" s="1341" t="s">
        <v>167</v>
      </c>
      <c r="Z15" s="1453"/>
      <c r="AA15" s="535"/>
      <c r="AB15" s="535"/>
      <c r="AC15" s="535"/>
      <c r="AE15" s="1517"/>
      <c r="AF15" s="1518"/>
      <c r="AG15" s="1518"/>
      <c r="AH15" s="1519"/>
      <c r="AI15" s="537"/>
      <c r="AJ15" s="537"/>
    </row>
    <row r="16" spans="1:36" s="536" customFormat="1" ht="14.25" thickBot="1">
      <c r="A16" s="1427"/>
      <c r="B16" s="1428"/>
      <c r="C16" s="1433">
        <f>2!$Y$9</f>
        <v>0</v>
      </c>
      <c r="D16" s="1434"/>
      <c r="E16" s="1434"/>
      <c r="F16" s="1435"/>
      <c r="G16" s="232"/>
      <c r="H16" s="233"/>
      <c r="I16" s="17"/>
      <c r="J16" s="22"/>
      <c r="K16" s="1391"/>
      <c r="L16" s="1391"/>
      <c r="M16" s="1392"/>
      <c r="N16" s="1564" t="str">
        <f>2!$AG$33</f>
        <v>作用高</v>
      </c>
      <c r="O16" s="1565"/>
      <c r="P16" s="1565"/>
      <c r="Q16" s="1565"/>
      <c r="R16" s="1565"/>
      <c r="S16" s="1605" t="str">
        <f>2!$AI$33</f>
        <v>y=   m</v>
      </c>
      <c r="T16" s="1606"/>
      <c r="U16" s="1607" t="str">
        <f>2!$AI$32</f>
        <v>y=   m</v>
      </c>
      <c r="V16" s="1608"/>
      <c r="W16" s="1454">
        <f>2!$AL$33</f>
        <v>0</v>
      </c>
      <c r="X16" s="1466"/>
      <c r="Y16" s="1343" t="s">
        <v>167</v>
      </c>
      <c r="Z16" s="1454"/>
      <c r="AA16" s="535"/>
      <c r="AB16" s="535"/>
      <c r="AC16" s="535"/>
      <c r="AE16" s="1520"/>
      <c r="AF16" s="1521"/>
      <c r="AG16" s="1521"/>
      <c r="AH16" s="1522"/>
      <c r="AI16" s="537"/>
      <c r="AJ16" s="537"/>
    </row>
    <row r="17" spans="1:10" ht="13.5">
      <c r="A17" s="24"/>
      <c r="B17" s="24"/>
      <c r="C17" s="17"/>
      <c r="D17" s="17"/>
      <c r="E17" s="17"/>
      <c r="F17" s="17"/>
      <c r="G17" s="17"/>
      <c r="H17" s="17"/>
      <c r="I17" s="17"/>
      <c r="J17" s="22"/>
    </row>
    <row r="18" spans="1:10" ht="13.5">
      <c r="A18" s="24"/>
      <c r="B18" s="24"/>
      <c r="C18" s="17"/>
      <c r="D18" s="17"/>
      <c r="E18" s="17"/>
      <c r="F18" s="17"/>
      <c r="G18" s="17"/>
      <c r="H18" s="17"/>
      <c r="I18" s="17"/>
      <c r="J18" s="22"/>
    </row>
    <row r="19" spans="1:29" ht="13.5">
      <c r="A19" s="24"/>
      <c r="B19" s="24"/>
      <c r="C19" s="17"/>
      <c r="D19" s="17"/>
      <c r="E19" s="17"/>
      <c r="F19" s="17"/>
      <c r="G19" s="17"/>
      <c r="H19" s="17"/>
      <c r="I19" s="260"/>
      <c r="J19" s="261"/>
      <c r="K19" s="539"/>
      <c r="L19" s="539"/>
      <c r="M19" s="539"/>
      <c r="N19" s="539"/>
      <c r="O19" s="539"/>
      <c r="P19" s="539"/>
      <c r="Q19" s="539"/>
      <c r="R19" s="539"/>
      <c r="S19" s="539"/>
      <c r="T19" s="539"/>
      <c r="U19" s="539"/>
      <c r="V19" s="539"/>
      <c r="W19" s="539"/>
      <c r="X19" s="539"/>
      <c r="Y19" s="539"/>
      <c r="Z19" s="539"/>
      <c r="AA19" s="539"/>
      <c r="AB19" s="539"/>
      <c r="AC19" s="539"/>
    </row>
    <row r="20" spans="1:36" ht="13.5">
      <c r="A20" s="24"/>
      <c r="B20" s="24"/>
      <c r="C20" s="17"/>
      <c r="D20" s="17"/>
      <c r="E20" s="17"/>
      <c r="F20" s="17"/>
      <c r="G20" s="17"/>
      <c r="H20" s="17"/>
      <c r="I20" s="260"/>
      <c r="J20" s="261"/>
      <c r="K20" s="539"/>
      <c r="L20" s="539"/>
      <c r="M20" s="539"/>
      <c r="N20" s="539"/>
      <c r="O20" s="539"/>
      <c r="P20" s="539"/>
      <c r="Q20" s="539"/>
      <c r="R20" s="539"/>
      <c r="S20" s="539"/>
      <c r="T20" s="539"/>
      <c r="U20" s="539"/>
      <c r="V20" s="539"/>
      <c r="W20" s="539"/>
      <c r="X20" s="539"/>
      <c r="Y20" s="539"/>
      <c r="Z20" s="539"/>
      <c r="AA20" s="539"/>
      <c r="AB20" s="539"/>
      <c r="AC20" s="539"/>
      <c r="AD20" s="44"/>
      <c r="AE20" s="44"/>
      <c r="AF20" s="1323"/>
      <c r="AG20" s="1323"/>
      <c r="AH20" s="16"/>
      <c r="AI20" s="16"/>
      <c r="AJ20" s="16"/>
    </row>
    <row r="21" spans="1:29" ht="13.5">
      <c r="A21" s="24"/>
      <c r="B21" s="24"/>
      <c r="C21" s="17"/>
      <c r="D21" s="17"/>
      <c r="E21" s="17"/>
      <c r="F21" s="17"/>
      <c r="G21" s="17"/>
      <c r="H21" s="17"/>
      <c r="I21" s="260"/>
      <c r="J21" s="261"/>
      <c r="K21" s="539"/>
      <c r="L21" s="539"/>
      <c r="M21" s="539"/>
      <c r="N21" s="539"/>
      <c r="O21" s="539"/>
      <c r="P21" s="539"/>
      <c r="Q21" s="539"/>
      <c r="R21" s="539"/>
      <c r="S21" s="539"/>
      <c r="T21" s="539"/>
      <c r="U21" s="539"/>
      <c r="V21" s="539"/>
      <c r="W21" s="539"/>
      <c r="X21" s="539"/>
      <c r="Y21" s="539"/>
      <c r="Z21" s="539"/>
      <c r="AA21" s="539"/>
      <c r="AB21" s="539"/>
      <c r="AC21" s="539"/>
    </row>
    <row r="22" spans="1:29" ht="14.25" thickBot="1">
      <c r="A22" s="24"/>
      <c r="B22" s="24"/>
      <c r="C22" s="17"/>
      <c r="D22" s="17"/>
      <c r="E22" s="17"/>
      <c r="F22" s="17"/>
      <c r="G22" s="17"/>
      <c r="H22" s="17"/>
      <c r="I22" s="260"/>
      <c r="J22" s="261"/>
      <c r="K22" s="539"/>
      <c r="L22" s="539"/>
      <c r="M22" s="539"/>
      <c r="N22" s="539"/>
      <c r="O22" s="539"/>
      <c r="P22" s="539"/>
      <c r="Q22" s="539"/>
      <c r="R22" s="539"/>
      <c r="S22" s="539"/>
      <c r="T22" s="539"/>
      <c r="U22" s="539"/>
      <c r="V22" s="539"/>
      <c r="W22" s="539"/>
      <c r="X22" s="539"/>
      <c r="Y22" s="539"/>
      <c r="Z22" s="539"/>
      <c r="AA22" s="539"/>
      <c r="AB22" s="539"/>
      <c r="AC22" s="539"/>
    </row>
    <row r="23" spans="1:36" ht="13.5">
      <c r="A23" s="1324" t="s">
        <v>162</v>
      </c>
      <c r="B23" s="1324"/>
      <c r="C23" s="1438" t="str">
        <f>5!$P$3</f>
        <v>死荷重時</v>
      </c>
      <c r="D23" s="1439"/>
      <c r="E23" s="1442" t="str">
        <f>5!$Z$3</f>
        <v>常時</v>
      </c>
      <c r="F23" s="1439"/>
      <c r="G23" s="1401" t="str">
        <f>5!$AJ$3</f>
        <v>判定</v>
      </c>
      <c r="H23" s="1402"/>
      <c r="I23" s="262"/>
      <c r="J23" s="263"/>
      <c r="K23" s="539"/>
      <c r="L23" s="539"/>
      <c r="M23" s="539"/>
      <c r="N23" s="539"/>
      <c r="O23" s="539"/>
      <c r="P23" s="539"/>
      <c r="Q23" s="539"/>
      <c r="R23" s="539"/>
      <c r="S23" s="539"/>
      <c r="T23" s="539"/>
      <c r="U23" s="539"/>
      <c r="V23" s="539"/>
      <c r="W23" s="539"/>
      <c r="X23" s="539"/>
      <c r="Y23" s="539"/>
      <c r="Z23" s="539"/>
      <c r="AA23" s="539"/>
      <c r="AB23" s="539"/>
      <c r="AC23" s="539"/>
      <c r="AD23" s="1324" t="s">
        <v>163</v>
      </c>
      <c r="AE23" s="1324"/>
      <c r="AF23" s="1383" t="str">
        <f>5!$P$22</f>
        <v>レベル１地震時</v>
      </c>
      <c r="AG23" s="1305"/>
      <c r="AH23" s="1306" t="s">
        <v>164</v>
      </c>
      <c r="AI23" s="1402" t="str">
        <f>5!$AJ$3</f>
        <v>判定</v>
      </c>
      <c r="AJ23" s="1402"/>
    </row>
    <row r="24" spans="1:36" ht="14.25" thickBot="1">
      <c r="A24" s="1325"/>
      <c r="B24" s="1325"/>
      <c r="C24" s="1440"/>
      <c r="D24" s="1441"/>
      <c r="E24" s="1443"/>
      <c r="F24" s="1441"/>
      <c r="G24" s="65" t="s">
        <v>165</v>
      </c>
      <c r="H24" s="64" t="s">
        <v>166</v>
      </c>
      <c r="I24" s="262"/>
      <c r="J24" s="264"/>
      <c r="K24" s="539"/>
      <c r="L24" s="539"/>
      <c r="M24" s="539"/>
      <c r="N24" s="539"/>
      <c r="O24" s="539"/>
      <c r="P24" s="539"/>
      <c r="Q24" s="539"/>
      <c r="R24" s="539"/>
      <c r="S24" s="539"/>
      <c r="T24" s="539"/>
      <c r="U24" s="539"/>
      <c r="V24" s="539"/>
      <c r="W24" s="539"/>
      <c r="X24" s="539"/>
      <c r="Y24" s="539"/>
      <c r="Z24" s="539"/>
      <c r="AA24" s="539"/>
      <c r="AB24" s="539"/>
      <c r="AC24" s="539"/>
      <c r="AD24" s="1325"/>
      <c r="AE24" s="1325"/>
      <c r="AF24" s="1384"/>
      <c r="AG24" s="1307"/>
      <c r="AH24" s="1308"/>
      <c r="AI24" s="100" t="s">
        <v>165</v>
      </c>
      <c r="AJ24" s="64" t="s">
        <v>166</v>
      </c>
    </row>
    <row r="25" spans="1:36" s="536" customFormat="1" ht="13.5" customHeight="1">
      <c r="A25" s="1393" t="str">
        <f>5!$C$5</f>
        <v>形状</v>
      </c>
      <c r="B25" s="86" t="str">
        <f>5!E5</f>
        <v>断面幅；b(mm)</v>
      </c>
      <c r="C25" s="1387">
        <f>5!P5</f>
        <v>0</v>
      </c>
      <c r="D25" s="1388"/>
      <c r="E25" s="1388"/>
      <c r="F25" s="1388"/>
      <c r="G25" s="234">
        <f>5!AJ5</f>
        <v>0</v>
      </c>
      <c r="H25" s="235">
        <f>5!AN5</f>
        <v>0</v>
      </c>
      <c r="I25" s="262"/>
      <c r="J25" s="264"/>
      <c r="K25" s="539"/>
      <c r="L25" s="539"/>
      <c r="M25" s="539"/>
      <c r="N25" s="539"/>
      <c r="O25" s="539"/>
      <c r="P25" s="539"/>
      <c r="Q25" s="539"/>
      <c r="R25" s="539"/>
      <c r="S25" s="539"/>
      <c r="T25" s="539"/>
      <c r="U25" s="539"/>
      <c r="V25" s="539"/>
      <c r="W25" s="539"/>
      <c r="X25" s="539"/>
      <c r="Y25" s="539"/>
      <c r="Z25" s="539"/>
      <c r="AA25" s="539"/>
      <c r="AB25" s="539"/>
      <c r="AC25" s="539"/>
      <c r="AD25" s="1388" t="str">
        <f>5!$C$24</f>
        <v>形状</v>
      </c>
      <c r="AE25" s="86" t="str">
        <f>5!E24</f>
        <v>断面幅；b(mm)</v>
      </c>
      <c r="AF25" s="1361">
        <f>5!P24</f>
        <v>0</v>
      </c>
      <c r="AG25" s="1334"/>
      <c r="AH25" s="71" t="s">
        <v>168</v>
      </c>
      <c r="AI25" s="255">
        <f>5!AJ24</f>
        <v>0</v>
      </c>
      <c r="AJ25" s="235">
        <f>5!AN24</f>
        <v>0</v>
      </c>
    </row>
    <row r="26" spans="1:36" s="536" customFormat="1" ht="13.5" customHeight="1">
      <c r="A26" s="1394"/>
      <c r="B26" s="87" t="str">
        <f>5!E6</f>
        <v>断面高；h(mm)</v>
      </c>
      <c r="C26" s="1300">
        <f>5!P6</f>
        <v>0</v>
      </c>
      <c r="D26" s="1301"/>
      <c r="E26" s="1301"/>
      <c r="F26" s="1301"/>
      <c r="G26" s="236">
        <f>5!AJ6</f>
        <v>0</v>
      </c>
      <c r="H26" s="237">
        <f>5!AN6</f>
        <v>0</v>
      </c>
      <c r="I26" s="265"/>
      <c r="J26" s="264"/>
      <c r="K26" s="539"/>
      <c r="L26" s="539"/>
      <c r="M26" s="539"/>
      <c r="N26" s="539"/>
      <c r="O26" s="539"/>
      <c r="P26" s="539"/>
      <c r="Q26" s="539"/>
      <c r="R26" s="539"/>
      <c r="S26" s="539"/>
      <c r="T26" s="539"/>
      <c r="U26" s="539"/>
      <c r="V26" s="539"/>
      <c r="W26" s="539"/>
      <c r="X26" s="539"/>
      <c r="Y26" s="539"/>
      <c r="Z26" s="539"/>
      <c r="AA26" s="539"/>
      <c r="AB26" s="539"/>
      <c r="AC26" s="539"/>
      <c r="AD26" s="1301"/>
      <c r="AE26" s="87" t="str">
        <f>5!E25</f>
        <v>断面高；h(mm)</v>
      </c>
      <c r="AF26" s="1362">
        <f>5!P25</f>
        <v>0</v>
      </c>
      <c r="AG26" s="1336"/>
      <c r="AH26" s="72" t="s">
        <v>168</v>
      </c>
      <c r="AI26" s="256">
        <f>5!AJ25</f>
        <v>0</v>
      </c>
      <c r="AJ26" s="237">
        <f>5!AN25</f>
        <v>0</v>
      </c>
    </row>
    <row r="27" spans="1:36" s="536" customFormat="1" ht="13.5">
      <c r="A27" s="1394"/>
      <c r="B27" s="87" t="str">
        <f>5!E7</f>
        <v>有効高；d(mm)</v>
      </c>
      <c r="C27" s="1300">
        <f>5!P7</f>
        <v>0</v>
      </c>
      <c r="D27" s="1301"/>
      <c r="E27" s="1301"/>
      <c r="F27" s="1301"/>
      <c r="G27" s="236">
        <f>5!AJ7</f>
        <v>0</v>
      </c>
      <c r="H27" s="237">
        <f>5!AN7</f>
        <v>0</v>
      </c>
      <c r="I27" s="265"/>
      <c r="J27" s="264"/>
      <c r="K27" s="539"/>
      <c r="L27" s="539"/>
      <c r="M27" s="539"/>
      <c r="N27" s="539"/>
      <c r="O27" s="539"/>
      <c r="P27" s="539"/>
      <c r="Q27" s="539"/>
      <c r="R27" s="539"/>
      <c r="S27" s="539"/>
      <c r="T27" s="539"/>
      <c r="U27" s="539"/>
      <c r="V27" s="539"/>
      <c r="W27" s="539"/>
      <c r="X27" s="539"/>
      <c r="Y27" s="539"/>
      <c r="Z27" s="539"/>
      <c r="AA27" s="539"/>
      <c r="AB27" s="539"/>
      <c r="AC27" s="539"/>
      <c r="AD27" s="1301"/>
      <c r="AE27" s="87" t="str">
        <f>5!E26</f>
        <v>有効高；d(mm)</v>
      </c>
      <c r="AF27" s="1362">
        <f>5!P26</f>
        <v>0</v>
      </c>
      <c r="AG27" s="1336"/>
      <c r="AH27" s="72" t="s">
        <v>168</v>
      </c>
      <c r="AI27" s="256">
        <f>5!AJ26</f>
        <v>0</v>
      </c>
      <c r="AJ27" s="237">
        <f>5!AN26</f>
        <v>0</v>
      </c>
    </row>
    <row r="28" spans="1:36" s="536" customFormat="1" ht="13.5">
      <c r="A28" s="1394"/>
      <c r="B28" s="87" t="str">
        <f>5!E8</f>
        <v>設計断面から荷重載荷点までの距離；a(mm)</v>
      </c>
      <c r="C28" s="1300">
        <f>5!P8</f>
        <v>0</v>
      </c>
      <c r="D28" s="1301"/>
      <c r="E28" s="1301"/>
      <c r="F28" s="1301"/>
      <c r="G28" s="236">
        <f>5!AJ8</f>
        <v>0</v>
      </c>
      <c r="H28" s="237">
        <f>5!AN8</f>
        <v>0</v>
      </c>
      <c r="I28" s="265"/>
      <c r="J28" s="264"/>
      <c r="K28" s="539"/>
      <c r="L28" s="539"/>
      <c r="M28" s="539"/>
      <c r="N28" s="539"/>
      <c r="O28" s="539"/>
      <c r="P28" s="539"/>
      <c r="Q28" s="539"/>
      <c r="R28" s="539"/>
      <c r="S28" s="539"/>
      <c r="T28" s="539"/>
      <c r="U28" s="539"/>
      <c r="V28" s="539"/>
      <c r="W28" s="539"/>
      <c r="X28" s="539"/>
      <c r="Y28" s="539"/>
      <c r="Z28" s="539"/>
      <c r="AA28" s="539"/>
      <c r="AB28" s="539"/>
      <c r="AC28" s="539"/>
      <c r="AD28" s="1449" t="str">
        <f>5!$C$27</f>
        <v>配筋</v>
      </c>
      <c r="AE28" s="87" t="str">
        <f>5!E27</f>
        <v>梁の片側側面鉄筋 ； As(㎜2)</v>
      </c>
      <c r="AF28" s="1362" t="str">
        <f>5!P27</f>
        <v>D  -(  +  )本 =    </v>
      </c>
      <c r="AG28" s="1336"/>
      <c r="AH28" s="72" t="s">
        <v>168</v>
      </c>
      <c r="AI28" s="256">
        <f>5!AJ27</f>
        <v>0</v>
      </c>
      <c r="AJ28" s="237">
        <f>5!AN27</f>
        <v>0</v>
      </c>
    </row>
    <row r="29" spans="1:36" s="536" customFormat="1" ht="13.5">
      <c r="A29" s="1394"/>
      <c r="B29" s="1303" t="str">
        <f>5!$E$9</f>
        <v>コーベル梁としての判定； h/a</v>
      </c>
      <c r="C29" s="88" t="str">
        <f>5!$P$9</f>
        <v>h/a=</v>
      </c>
      <c r="D29" s="89" t="str">
        <f>5!$S$9</f>
        <v>―</v>
      </c>
      <c r="E29" s="89" t="str">
        <f>5!$U$9</f>
        <v>≧</v>
      </c>
      <c r="F29" s="98">
        <f>5!$W$9</f>
        <v>1</v>
      </c>
      <c r="G29" s="1403">
        <f>5!$AJ$9</f>
        <v>0</v>
      </c>
      <c r="H29" s="1341">
        <f>5!AN9</f>
        <v>0</v>
      </c>
      <c r="I29" s="265"/>
      <c r="J29" s="264"/>
      <c r="K29" s="539"/>
      <c r="L29" s="539"/>
      <c r="M29" s="539"/>
      <c r="N29" s="539"/>
      <c r="O29" s="539"/>
      <c r="P29" s="539"/>
      <c r="Q29" s="539"/>
      <c r="R29" s="539"/>
      <c r="S29" s="539"/>
      <c r="T29" s="539"/>
      <c r="U29" s="539"/>
      <c r="V29" s="539"/>
      <c r="W29" s="539"/>
      <c r="X29" s="539"/>
      <c r="Y29" s="539"/>
      <c r="Z29" s="539"/>
      <c r="AA29" s="539"/>
      <c r="AB29" s="539"/>
      <c r="AC29" s="539"/>
      <c r="AD29" s="1450"/>
      <c r="AE29" s="540" t="str">
        <f>5!$E$28</f>
        <v>梁の斜引張鉄筋量 ； Aw(㎜2)</v>
      </c>
      <c r="AF29" s="1322" t="str">
        <f>5!$P$28</f>
        <v>( D  -  本)@    =    </v>
      </c>
      <c r="AG29" s="1317"/>
      <c r="AH29" s="72" t="s">
        <v>168</v>
      </c>
      <c r="AI29" s="256">
        <f>5!$AJ$28</f>
        <v>0</v>
      </c>
      <c r="AJ29" s="237">
        <f>5!$AN$28</f>
        <v>0</v>
      </c>
    </row>
    <row r="30" spans="1:36" s="536" customFormat="1" ht="13.5">
      <c r="A30" s="1394"/>
      <c r="B30" s="1303"/>
      <c r="C30" s="1300" t="str">
        <f>5!$AA$9</f>
        <v>―</v>
      </c>
      <c r="D30" s="1301"/>
      <c r="E30" s="1301"/>
      <c r="F30" s="1301"/>
      <c r="G30" s="1403"/>
      <c r="H30" s="1341"/>
      <c r="I30" s="265"/>
      <c r="J30" s="264"/>
      <c r="K30" s="539"/>
      <c r="L30" s="539"/>
      <c r="M30" s="539"/>
      <c r="N30" s="539"/>
      <c r="O30" s="539"/>
      <c r="P30" s="539"/>
      <c r="Q30" s="539"/>
      <c r="R30" s="539"/>
      <c r="S30" s="539"/>
      <c r="T30" s="539"/>
      <c r="U30" s="539"/>
      <c r="V30" s="539"/>
      <c r="W30" s="539"/>
      <c r="X30" s="539"/>
      <c r="Y30" s="539"/>
      <c r="Z30" s="539"/>
      <c r="AA30" s="539"/>
      <c r="AB30" s="539"/>
      <c r="AC30" s="539"/>
      <c r="AD30" s="1451" t="str">
        <f>5!$C$32</f>
        <v>断面力</v>
      </c>
      <c r="AE30" s="121" t="str">
        <f>5!E32</f>
        <v>曲げモーメント；Ｍ(kN･m)</v>
      </c>
      <c r="AF30" s="1366">
        <f>5!P32</f>
        <v>0</v>
      </c>
      <c r="AG30" s="1367"/>
      <c r="AH30" s="119" t="s">
        <v>168</v>
      </c>
      <c r="AI30" s="256">
        <f>5!AJ32</f>
        <v>0</v>
      </c>
      <c r="AJ30" s="237" t="s">
        <v>168</v>
      </c>
    </row>
    <row r="31" spans="1:36" s="536" customFormat="1" ht="13.5">
      <c r="A31" s="1395" t="str">
        <f>5!$C$10</f>
        <v>配筋</v>
      </c>
      <c r="B31" s="90" t="str">
        <f>5!E10</f>
        <v>引張主鉄筋量 ； As(㎜2)</v>
      </c>
      <c r="C31" s="1300" t="str">
        <f>5!P10</f>
        <v>D  -(  +  )本 =    </v>
      </c>
      <c r="D31" s="1301"/>
      <c r="E31" s="1301"/>
      <c r="F31" s="1301"/>
      <c r="G31" s="236">
        <f>5!AJ10</f>
        <v>0</v>
      </c>
      <c r="H31" s="237">
        <f>5!AN10</f>
        <v>0</v>
      </c>
      <c r="I31" s="541"/>
      <c r="J31" s="542"/>
      <c r="K31" s="543"/>
      <c r="L31" s="543"/>
      <c r="M31" s="543"/>
      <c r="N31" s="543"/>
      <c r="O31" s="543"/>
      <c r="P31" s="543"/>
      <c r="Q31" s="543"/>
      <c r="R31" s="543"/>
      <c r="S31" s="543"/>
      <c r="T31" s="543"/>
      <c r="U31" s="543"/>
      <c r="V31" s="543"/>
      <c r="W31" s="543"/>
      <c r="X31" s="543"/>
      <c r="Y31" s="543"/>
      <c r="Z31" s="543"/>
      <c r="AA31" s="543"/>
      <c r="AB31" s="543"/>
      <c r="AC31" s="543"/>
      <c r="AD31" s="1452"/>
      <c r="AE31" s="79" t="str">
        <f>5!E33</f>
        <v>せん断力；Ｓ(kN)</v>
      </c>
      <c r="AF31" s="1369">
        <f>5!P33</f>
        <v>0</v>
      </c>
      <c r="AG31" s="1370"/>
      <c r="AH31" s="120" t="s">
        <v>168</v>
      </c>
      <c r="AI31" s="256">
        <f>5!AJ33</f>
        <v>0</v>
      </c>
      <c r="AJ31" s="237" t="s">
        <v>168</v>
      </c>
    </row>
    <row r="32" spans="1:36" s="536" customFormat="1" ht="13.5">
      <c r="A32" s="1396"/>
      <c r="B32" s="90" t="str">
        <f>5!E11</f>
        <v>斜引張鉄筋量 ； Aw(㎜2)</v>
      </c>
      <c r="C32" s="1300" t="str">
        <f>5!P11</f>
        <v>( D  -  本)@    =    </v>
      </c>
      <c r="D32" s="1301"/>
      <c r="E32" s="1301"/>
      <c r="F32" s="1301"/>
      <c r="G32" s="236">
        <f>5!AJ11</f>
        <v>0</v>
      </c>
      <c r="H32" s="237">
        <f>5!AN11</f>
        <v>0</v>
      </c>
      <c r="I32" s="262"/>
      <c r="J32" s="264"/>
      <c r="K32" s="539"/>
      <c r="L32" s="539"/>
      <c r="M32" s="539"/>
      <c r="N32" s="539"/>
      <c r="O32" s="539"/>
      <c r="P32" s="539"/>
      <c r="Q32" s="539"/>
      <c r="R32" s="539"/>
      <c r="S32" s="539"/>
      <c r="T32" s="539"/>
      <c r="U32" s="539"/>
      <c r="V32" s="539"/>
      <c r="W32" s="539"/>
      <c r="X32" s="539"/>
      <c r="Y32" s="539"/>
      <c r="Z32" s="539"/>
      <c r="AA32" s="539"/>
      <c r="AB32" s="539"/>
      <c r="AC32" s="539"/>
      <c r="AD32" s="1455" t="str">
        <f>5!$C$34</f>
        <v>応力度等</v>
      </c>
      <c r="AE32" s="82" t="str">
        <f>5!E34</f>
        <v>鉄筋の引張応力度；σs(N/㎜2)</v>
      </c>
      <c r="AF32" s="1368" t="str">
        <f>5!P34</f>
        <v>σs= </v>
      </c>
      <c r="AG32" s="1309"/>
      <c r="AH32" s="85" t="str">
        <f>5!U34</f>
        <v>≦σsa= </v>
      </c>
      <c r="AI32" s="256">
        <f>5!AJ34</f>
        <v>0</v>
      </c>
      <c r="AJ32" s="237" t="s">
        <v>168</v>
      </c>
    </row>
    <row r="33" spans="1:36" s="536" customFormat="1" ht="13.5">
      <c r="A33" s="1302" t="str">
        <f>5!$C$16</f>
        <v>断面力</v>
      </c>
      <c r="B33" s="79" t="str">
        <f>5!E16</f>
        <v>曲げモーメント；Ｍ(kN･m)</v>
      </c>
      <c r="C33" s="1304">
        <f>5!P16</f>
        <v>0</v>
      </c>
      <c r="D33" s="1288"/>
      <c r="E33" s="1287">
        <f>5!Z16</f>
        <v>0</v>
      </c>
      <c r="F33" s="1288"/>
      <c r="G33" s="236">
        <f>5!AJ16</f>
        <v>0</v>
      </c>
      <c r="H33" s="237" t="s">
        <v>167</v>
      </c>
      <c r="I33" s="262"/>
      <c r="J33" s="263"/>
      <c r="K33" s="539"/>
      <c r="L33" s="539"/>
      <c r="M33" s="539"/>
      <c r="N33" s="539"/>
      <c r="O33" s="539"/>
      <c r="P33" s="539"/>
      <c r="Q33" s="539"/>
      <c r="R33" s="539"/>
      <c r="S33" s="539"/>
      <c r="T33" s="539"/>
      <c r="U33" s="539"/>
      <c r="V33" s="539"/>
      <c r="W33" s="539"/>
      <c r="X33" s="539"/>
      <c r="Y33" s="539"/>
      <c r="Z33" s="539"/>
      <c r="AA33" s="539"/>
      <c r="AB33" s="539"/>
      <c r="AC33" s="539"/>
      <c r="AD33" s="1456"/>
      <c r="AE33" s="82" t="str">
        <f>5!E35</f>
        <v>ｺﾝｸﾘｰﾄの圧縮応力度；σc(N/㎜2)</v>
      </c>
      <c r="AF33" s="1368" t="str">
        <f>5!P35</f>
        <v>σc= </v>
      </c>
      <c r="AG33" s="1309"/>
      <c r="AH33" s="85" t="str">
        <f>5!U35</f>
        <v>≦σca= </v>
      </c>
      <c r="AI33" s="256">
        <f>5!AJ35</f>
        <v>0</v>
      </c>
      <c r="AJ33" s="237" t="s">
        <v>168</v>
      </c>
    </row>
    <row r="34" spans="1:36" s="536" customFormat="1" ht="14.25" thickBot="1">
      <c r="A34" s="1302"/>
      <c r="B34" s="79" t="str">
        <f>5!E17</f>
        <v>せん断力；Ｓ(kN)</v>
      </c>
      <c r="C34" s="1304">
        <f>5!P17</f>
        <v>0</v>
      </c>
      <c r="D34" s="1288"/>
      <c r="E34" s="1287">
        <f>5!Z17</f>
        <v>0</v>
      </c>
      <c r="F34" s="1288"/>
      <c r="G34" s="236">
        <f>5!AJ17</f>
        <v>0</v>
      </c>
      <c r="H34" s="237" t="s">
        <v>167</v>
      </c>
      <c r="I34" s="265"/>
      <c r="J34" s="264"/>
      <c r="K34" s="539"/>
      <c r="L34" s="539"/>
      <c r="M34" s="539"/>
      <c r="N34" s="539"/>
      <c r="O34" s="539"/>
      <c r="P34" s="539"/>
      <c r="Q34" s="539"/>
      <c r="R34" s="539"/>
      <c r="S34" s="539"/>
      <c r="T34" s="539"/>
      <c r="U34" s="539"/>
      <c r="V34" s="539"/>
      <c r="W34" s="539"/>
      <c r="X34" s="539"/>
      <c r="Y34" s="539"/>
      <c r="Z34" s="539"/>
      <c r="AA34" s="539"/>
      <c r="AB34" s="539"/>
      <c r="AC34" s="539"/>
      <c r="AD34" s="1457"/>
      <c r="AE34" s="95" t="str">
        <f>5!E36</f>
        <v>ｺﾝｸﾘｰﾄ平均せん断応力度；τm(N/㎜2)</v>
      </c>
      <c r="AF34" s="1448" t="str">
        <f>5!P36</f>
        <v>τm= </v>
      </c>
      <c r="AG34" s="1332"/>
      <c r="AH34" s="123" t="str">
        <f>5!U36</f>
        <v>≦τa1’=</v>
      </c>
      <c r="AI34" s="257">
        <f>5!AJ36</f>
        <v>0</v>
      </c>
      <c r="AJ34" s="240" t="s">
        <v>168</v>
      </c>
    </row>
    <row r="35" spans="1:36" ht="13.5">
      <c r="A35" s="1313" t="str">
        <f>5!$C$18</f>
        <v>応力度等</v>
      </c>
      <c r="B35" s="82" t="str">
        <f>5!E18</f>
        <v>鉄筋の引張応力度；σs(N/㎜2)</v>
      </c>
      <c r="C35" s="92" t="str">
        <f>5!P18</f>
        <v>σs= </v>
      </c>
      <c r="D35" s="91" t="str">
        <f>5!U18</f>
        <v>≦σsa= </v>
      </c>
      <c r="E35" s="93" t="str">
        <f>5!Z18</f>
        <v>σs= </v>
      </c>
      <c r="F35" s="91" t="str">
        <f>5!AE18</f>
        <v>≦σsa= </v>
      </c>
      <c r="G35" s="236">
        <f>5!AJ18</f>
        <v>0</v>
      </c>
      <c r="H35" s="237" t="s">
        <v>167</v>
      </c>
      <c r="I35" s="265"/>
      <c r="J35" s="263"/>
      <c r="K35" s="539"/>
      <c r="L35" s="539"/>
      <c r="M35" s="539"/>
      <c r="N35" s="539"/>
      <c r="O35" s="539"/>
      <c r="P35" s="539"/>
      <c r="Q35" s="539"/>
      <c r="R35" s="539"/>
      <c r="S35" s="539"/>
      <c r="T35" s="539"/>
      <c r="U35" s="539"/>
      <c r="V35" s="539"/>
      <c r="W35" s="539"/>
      <c r="X35" s="539"/>
      <c r="Y35" s="539"/>
      <c r="Z35" s="539"/>
      <c r="AA35" s="539"/>
      <c r="AB35" s="539"/>
      <c r="AC35" s="539"/>
      <c r="AF35" s="22"/>
      <c r="AG35" s="22"/>
      <c r="AH35" s="22"/>
      <c r="AI35" s="17"/>
      <c r="AJ35" s="17"/>
    </row>
    <row r="36" spans="1:36" ht="13.5">
      <c r="A36" s="1313"/>
      <c r="B36" s="82" t="str">
        <f>5!E19</f>
        <v>ｺﾝｸﾘｰﾄの圧縮応力度；σc(N/㎜2)</v>
      </c>
      <c r="C36" s="92" t="str">
        <f>5!P19</f>
        <v>σc= </v>
      </c>
      <c r="D36" s="91" t="str">
        <f>5!U19</f>
        <v>≦σca= </v>
      </c>
      <c r="E36" s="93" t="str">
        <f>5!Z19</f>
        <v>σc= </v>
      </c>
      <c r="F36" s="91" t="str">
        <f>5!AE19</f>
        <v>≦σca= </v>
      </c>
      <c r="G36" s="236">
        <f>5!AJ19</f>
        <v>0</v>
      </c>
      <c r="H36" s="237" t="s">
        <v>167</v>
      </c>
      <c r="I36" s="265"/>
      <c r="J36" s="263"/>
      <c r="K36" s="539"/>
      <c r="L36" s="539"/>
      <c r="M36" s="539"/>
      <c r="N36" s="539"/>
      <c r="O36" s="539"/>
      <c r="P36" s="539"/>
      <c r="Q36" s="539"/>
      <c r="R36" s="539"/>
      <c r="S36" s="539"/>
      <c r="T36" s="539"/>
      <c r="U36" s="539"/>
      <c r="V36" s="539"/>
      <c r="W36" s="539"/>
      <c r="X36" s="539"/>
      <c r="Y36" s="539"/>
      <c r="Z36" s="539"/>
      <c r="AA36" s="539"/>
      <c r="AB36" s="539"/>
      <c r="AC36" s="539"/>
      <c r="AF36" s="22"/>
      <c r="AG36" s="22"/>
      <c r="AH36" s="22"/>
      <c r="AI36" s="17"/>
      <c r="AJ36" s="17"/>
    </row>
    <row r="37" spans="1:36" ht="13.5">
      <c r="A37" s="1313"/>
      <c r="B37" s="82" t="str">
        <f>5!E20</f>
        <v>ｺﾝｸﾘｰﾄ平均せん断応力度；τm(N/㎜2)</v>
      </c>
      <c r="C37" s="92" t="str">
        <f>5!P20</f>
        <v>τm= </v>
      </c>
      <c r="D37" s="91" t="str">
        <f>5!U20</f>
        <v>≦τa1’=</v>
      </c>
      <c r="E37" s="93" t="str">
        <f>5!Z20</f>
        <v>τm= </v>
      </c>
      <c r="F37" s="91" t="str">
        <f>5!AE20</f>
        <v>≦τa1’=</v>
      </c>
      <c r="G37" s="236">
        <f>5!AJ20</f>
        <v>0</v>
      </c>
      <c r="H37" s="237" t="s">
        <v>167</v>
      </c>
      <c r="I37" s="265"/>
      <c r="J37" s="263"/>
      <c r="K37" s="539"/>
      <c r="L37" s="539"/>
      <c r="M37" s="539"/>
      <c r="N37" s="539"/>
      <c r="O37" s="539"/>
      <c r="P37" s="539"/>
      <c r="Q37" s="539"/>
      <c r="R37" s="539"/>
      <c r="S37" s="539"/>
      <c r="T37" s="539"/>
      <c r="U37" s="539"/>
      <c r="V37" s="539"/>
      <c r="W37" s="539"/>
      <c r="X37" s="539"/>
      <c r="Y37" s="539"/>
      <c r="Z37" s="539"/>
      <c r="AA37" s="539"/>
      <c r="AB37" s="539"/>
      <c r="AC37" s="539"/>
      <c r="AF37" s="22"/>
      <c r="AG37" s="22"/>
      <c r="AH37" s="22"/>
      <c r="AI37" s="17"/>
      <c r="AJ37" s="17"/>
    </row>
    <row r="38" spans="1:36" ht="14.25" thickBot="1">
      <c r="A38" s="1314"/>
      <c r="B38" s="95" t="str">
        <f>5!E21</f>
        <v>斜引張必要鉄筋量；Awreq(㎜2)</v>
      </c>
      <c r="C38" s="96" t="str">
        <f>5!P21</f>
        <v>Aw= </v>
      </c>
      <c r="D38" s="94" t="str">
        <f>5!U21</f>
        <v>≧Awreq= </v>
      </c>
      <c r="E38" s="97" t="str">
        <f>5!Z21</f>
        <v>Aw= </v>
      </c>
      <c r="F38" s="94" t="str">
        <f>5!AE21</f>
        <v>≧Awreq= </v>
      </c>
      <c r="G38" s="239">
        <f>5!AJ21</f>
        <v>0</v>
      </c>
      <c r="H38" s="240" t="s">
        <v>167</v>
      </c>
      <c r="I38" s="267"/>
      <c r="J38" s="263"/>
      <c r="K38" s="539"/>
      <c r="L38" s="539"/>
      <c r="M38" s="539"/>
      <c r="N38" s="539"/>
      <c r="O38" s="539"/>
      <c r="P38" s="539"/>
      <c r="Q38" s="539"/>
      <c r="R38" s="539"/>
      <c r="S38" s="539"/>
      <c r="T38" s="539"/>
      <c r="U38" s="539"/>
      <c r="V38" s="539"/>
      <c r="W38" s="539"/>
      <c r="X38" s="539"/>
      <c r="Y38" s="539"/>
      <c r="Z38" s="539"/>
      <c r="AA38" s="539"/>
      <c r="AB38" s="539"/>
      <c r="AC38" s="539"/>
      <c r="AF38" s="22"/>
      <c r="AG38" s="22"/>
      <c r="AH38" s="22"/>
      <c r="AI38" s="17"/>
      <c r="AJ38" s="17"/>
    </row>
    <row r="39" spans="1:36" ht="13.5">
      <c r="A39" s="18"/>
      <c r="B39" s="20"/>
      <c r="C39" s="19"/>
      <c r="D39" s="19"/>
      <c r="E39" s="19"/>
      <c r="F39" s="16"/>
      <c r="G39" s="16"/>
      <c r="H39" s="16"/>
      <c r="I39" s="267"/>
      <c r="J39" s="263"/>
      <c r="K39" s="539"/>
      <c r="L39" s="539"/>
      <c r="M39" s="539"/>
      <c r="N39" s="539"/>
      <c r="O39" s="539"/>
      <c r="P39" s="539"/>
      <c r="Q39" s="539"/>
      <c r="R39" s="539"/>
      <c r="S39" s="539"/>
      <c r="T39" s="539"/>
      <c r="U39" s="539"/>
      <c r="V39" s="539"/>
      <c r="W39" s="539"/>
      <c r="X39" s="539"/>
      <c r="Y39" s="539"/>
      <c r="Z39" s="539"/>
      <c r="AA39" s="539"/>
      <c r="AB39" s="539"/>
      <c r="AC39" s="539"/>
      <c r="AF39" s="22"/>
      <c r="AG39" s="22"/>
      <c r="AH39" s="22"/>
      <c r="AI39" s="17"/>
      <c r="AJ39" s="17"/>
    </row>
    <row r="40" spans="1:36" ht="13.5">
      <c r="A40" s="18"/>
      <c r="B40" s="45"/>
      <c r="C40" s="1323"/>
      <c r="D40" s="1323"/>
      <c r="E40" s="16"/>
      <c r="F40" s="16"/>
      <c r="G40" s="16"/>
      <c r="H40" s="16"/>
      <c r="I40" s="267"/>
      <c r="J40" s="263"/>
      <c r="K40" s="539"/>
      <c r="L40" s="539"/>
      <c r="M40" s="539"/>
      <c r="N40" s="539"/>
      <c r="O40" s="539"/>
      <c r="P40" s="539"/>
      <c r="Q40" s="539"/>
      <c r="R40" s="539"/>
      <c r="S40" s="539"/>
      <c r="T40" s="539"/>
      <c r="U40" s="539"/>
      <c r="V40" s="539"/>
      <c r="W40" s="539"/>
      <c r="X40" s="539"/>
      <c r="Y40" s="539"/>
      <c r="Z40" s="539"/>
      <c r="AA40" s="539"/>
      <c r="AB40" s="539"/>
      <c r="AC40" s="539"/>
      <c r="AF40" s="22"/>
      <c r="AG40" s="22"/>
      <c r="AH40" s="22"/>
      <c r="AI40" s="17"/>
      <c r="AJ40" s="17"/>
    </row>
    <row r="41" spans="1:36" ht="13.5">
      <c r="A41" s="18"/>
      <c r="B41" s="20"/>
      <c r="C41" s="19"/>
      <c r="D41" s="19"/>
      <c r="E41" s="19"/>
      <c r="F41" s="16"/>
      <c r="G41" s="16"/>
      <c r="H41" s="16"/>
      <c r="I41" s="267"/>
      <c r="J41" s="263"/>
      <c r="K41" s="539"/>
      <c r="L41" s="539"/>
      <c r="M41" s="539"/>
      <c r="N41" s="539"/>
      <c r="O41" s="539"/>
      <c r="P41" s="539"/>
      <c r="Q41" s="539"/>
      <c r="R41" s="539"/>
      <c r="S41" s="539"/>
      <c r="T41" s="539"/>
      <c r="U41" s="539"/>
      <c r="V41" s="539"/>
      <c r="W41" s="539"/>
      <c r="X41" s="539"/>
      <c r="Y41" s="539"/>
      <c r="Z41" s="539"/>
      <c r="AA41" s="539"/>
      <c r="AB41" s="539"/>
      <c r="AC41" s="539"/>
      <c r="AF41" s="22"/>
      <c r="AG41" s="22"/>
      <c r="AH41" s="22"/>
      <c r="AI41" s="17"/>
      <c r="AJ41" s="17"/>
    </row>
    <row r="42" spans="1:36" ht="13.5">
      <c r="A42" s="18"/>
      <c r="B42" s="20"/>
      <c r="C42" s="19"/>
      <c r="D42" s="19"/>
      <c r="E42" s="19"/>
      <c r="F42" s="16"/>
      <c r="G42" s="16"/>
      <c r="H42" s="16"/>
      <c r="I42" s="267"/>
      <c r="J42" s="263"/>
      <c r="K42" s="539"/>
      <c r="L42" s="539"/>
      <c r="M42" s="539"/>
      <c r="N42" s="539"/>
      <c r="O42" s="539"/>
      <c r="P42" s="539"/>
      <c r="Q42" s="539"/>
      <c r="R42" s="539"/>
      <c r="S42" s="539"/>
      <c r="T42" s="539"/>
      <c r="U42" s="539"/>
      <c r="V42" s="539"/>
      <c r="W42" s="539"/>
      <c r="X42" s="539"/>
      <c r="Y42" s="539"/>
      <c r="Z42" s="539"/>
      <c r="AA42" s="539"/>
      <c r="AB42" s="539"/>
      <c r="AC42" s="539"/>
      <c r="AF42" s="22"/>
      <c r="AG42" s="22"/>
      <c r="AH42" s="22"/>
      <c r="AI42" s="17"/>
      <c r="AJ42" s="17"/>
    </row>
    <row r="43" spans="1:36" ht="13.5">
      <c r="A43" s="18"/>
      <c r="B43" s="20"/>
      <c r="C43" s="19"/>
      <c r="D43" s="19"/>
      <c r="E43" s="19"/>
      <c r="F43" s="16"/>
      <c r="G43" s="16"/>
      <c r="H43" s="16"/>
      <c r="I43" s="267"/>
      <c r="J43" s="263"/>
      <c r="K43" s="539"/>
      <c r="L43" s="539"/>
      <c r="M43" s="539"/>
      <c r="N43" s="539"/>
      <c r="O43" s="539"/>
      <c r="P43" s="539"/>
      <c r="Q43" s="539"/>
      <c r="R43" s="539"/>
      <c r="S43" s="539"/>
      <c r="T43" s="539"/>
      <c r="U43" s="539"/>
      <c r="V43" s="539"/>
      <c r="W43" s="539"/>
      <c r="X43" s="539"/>
      <c r="Y43" s="539"/>
      <c r="Z43" s="539"/>
      <c r="AA43" s="539"/>
      <c r="AB43" s="539"/>
      <c r="AC43" s="539"/>
      <c r="AF43" s="22"/>
      <c r="AG43" s="22"/>
      <c r="AH43" s="22"/>
      <c r="AI43" s="17"/>
      <c r="AJ43" s="17"/>
    </row>
    <row r="44" spans="9:36" ht="14.25" thickBot="1">
      <c r="I44" s="264"/>
      <c r="J44" s="263"/>
      <c r="K44" s="539"/>
      <c r="L44" s="539"/>
      <c r="M44" s="539"/>
      <c r="N44" s="539"/>
      <c r="O44" s="539"/>
      <c r="P44" s="539"/>
      <c r="Q44" s="539"/>
      <c r="R44" s="539"/>
      <c r="S44" s="539"/>
      <c r="T44" s="539"/>
      <c r="U44" s="539"/>
      <c r="V44" s="539"/>
      <c r="W44" s="539"/>
      <c r="X44" s="539"/>
      <c r="Y44" s="539"/>
      <c r="Z44" s="539"/>
      <c r="AA44" s="539"/>
      <c r="AB44" s="539"/>
      <c r="AC44" s="539"/>
      <c r="AF44" s="22"/>
      <c r="AG44" s="22"/>
      <c r="AH44" s="22"/>
      <c r="AI44" s="17"/>
      <c r="AJ44" s="17"/>
    </row>
    <row r="45" spans="1:36" ht="13.5">
      <c r="A45" s="1324" t="s">
        <v>559</v>
      </c>
      <c r="B45" s="1324"/>
      <c r="C45" s="1397" t="s">
        <v>171</v>
      </c>
      <c r="D45" s="1398"/>
      <c r="E45" s="1305" t="s">
        <v>164</v>
      </c>
      <c r="F45" s="1306"/>
      <c r="G45" s="1401" t="str">
        <f>5!$AJ$3</f>
        <v>判定</v>
      </c>
      <c r="H45" s="1402"/>
      <c r="I45" s="262"/>
      <c r="J45" s="263"/>
      <c r="K45" s="539"/>
      <c r="L45" s="539"/>
      <c r="M45" s="539"/>
      <c r="N45" s="539"/>
      <c r="O45" s="539"/>
      <c r="P45" s="539"/>
      <c r="Q45" s="539"/>
      <c r="R45" s="539"/>
      <c r="S45" s="539"/>
      <c r="T45" s="539"/>
      <c r="U45" s="539"/>
      <c r="V45" s="539"/>
      <c r="W45" s="539"/>
      <c r="X45" s="539"/>
      <c r="Y45" s="539"/>
      <c r="Z45" s="539"/>
      <c r="AA45" s="539"/>
      <c r="AB45" s="539"/>
      <c r="AC45" s="539"/>
      <c r="AD45" s="1324" t="s">
        <v>560</v>
      </c>
      <c r="AE45" s="1324"/>
      <c r="AF45" s="1296" t="s">
        <v>171</v>
      </c>
      <c r="AG45" s="1297"/>
      <c r="AH45" s="1306" t="s">
        <v>164</v>
      </c>
      <c r="AI45" s="1402" t="str">
        <f>5!$AJ$3</f>
        <v>判定</v>
      </c>
      <c r="AJ45" s="1402"/>
    </row>
    <row r="46" spans="1:36" ht="14.25" thickBot="1">
      <c r="A46" s="1325"/>
      <c r="B46" s="1325"/>
      <c r="C46" s="1399"/>
      <c r="D46" s="1400"/>
      <c r="E46" s="1307"/>
      <c r="F46" s="1308"/>
      <c r="G46" s="65" t="s">
        <v>165</v>
      </c>
      <c r="H46" s="64" t="s">
        <v>166</v>
      </c>
      <c r="I46" s="262"/>
      <c r="J46" s="263"/>
      <c r="K46" s="539"/>
      <c r="L46" s="539"/>
      <c r="M46" s="539"/>
      <c r="N46" s="539"/>
      <c r="O46" s="539"/>
      <c r="P46" s="539"/>
      <c r="Q46" s="539"/>
      <c r="R46" s="539"/>
      <c r="S46" s="539"/>
      <c r="T46" s="539"/>
      <c r="U46" s="539"/>
      <c r="V46" s="539"/>
      <c r="W46" s="539"/>
      <c r="X46" s="539"/>
      <c r="Y46" s="539"/>
      <c r="Z46" s="539"/>
      <c r="AA46" s="539"/>
      <c r="AB46" s="539"/>
      <c r="AC46" s="539"/>
      <c r="AD46" s="1325"/>
      <c r="AE46" s="1325"/>
      <c r="AF46" s="1298"/>
      <c r="AG46" s="1299"/>
      <c r="AH46" s="1308"/>
      <c r="AI46" s="70" t="s">
        <v>165</v>
      </c>
      <c r="AJ46" s="64" t="s">
        <v>166</v>
      </c>
    </row>
    <row r="47" spans="1:36" s="536" customFormat="1" ht="13.5">
      <c r="A47" s="1405" t="str">
        <f>7!$E$11</f>
        <v>荷重載荷状態</v>
      </c>
      <c r="B47" s="1406"/>
      <c r="C47" s="1321">
        <f>7!$Z$11</f>
        <v>0</v>
      </c>
      <c r="D47" s="1315"/>
      <c r="E47" s="1334" t="s">
        <v>168</v>
      </c>
      <c r="F47" s="1335"/>
      <c r="G47" s="234">
        <f>7!$AJ$11</f>
        <v>0</v>
      </c>
      <c r="H47" s="235" t="s">
        <v>167</v>
      </c>
      <c r="I47" s="265"/>
      <c r="J47" s="263"/>
      <c r="K47" s="539"/>
      <c r="L47" s="539"/>
      <c r="M47" s="539"/>
      <c r="N47" s="539"/>
      <c r="O47" s="539"/>
      <c r="P47" s="539"/>
      <c r="Q47" s="539"/>
      <c r="R47" s="539"/>
      <c r="S47" s="539"/>
      <c r="T47" s="539"/>
      <c r="U47" s="539"/>
      <c r="V47" s="539"/>
      <c r="W47" s="539"/>
      <c r="X47" s="539"/>
      <c r="Y47" s="539"/>
      <c r="Z47" s="539"/>
      <c r="AA47" s="539"/>
      <c r="AB47" s="539"/>
      <c r="AC47" s="539"/>
      <c r="AD47" s="1407" t="str">
        <f>7!$E$11</f>
        <v>荷重載荷状態</v>
      </c>
      <c r="AE47" s="1408"/>
      <c r="AF47" s="1321">
        <f>7!$P$11</f>
        <v>0</v>
      </c>
      <c r="AG47" s="1315"/>
      <c r="AH47" s="75" t="s">
        <v>168</v>
      </c>
      <c r="AI47" s="241">
        <f>7!$AJ$11</f>
        <v>0</v>
      </c>
      <c r="AJ47" s="235" t="s">
        <v>167</v>
      </c>
    </row>
    <row r="48" spans="1:36" s="536" customFormat="1" ht="13.5">
      <c r="A48" s="101" t="str">
        <f>7!$E$8</f>
        <v>軸方向鉄筋の配置</v>
      </c>
      <c r="B48" s="102"/>
      <c r="C48" s="1322" t="str">
        <f>IF(2!AS8,(7!Z8),(7!Z9))</f>
        <v>直線部 ; ( D  -  本)×  段</v>
      </c>
      <c r="D48" s="1317"/>
      <c r="E48" s="1336" t="s">
        <v>168</v>
      </c>
      <c r="F48" s="1337"/>
      <c r="G48" s="252">
        <f>IF(2!AS8,(7!AJ8),(7!AJ9))</f>
        <v>0</v>
      </c>
      <c r="H48" s="238">
        <f>IF(2!AS8,(7!AN8),(7!AN9))</f>
        <v>0</v>
      </c>
      <c r="I48" s="265"/>
      <c r="J48" s="263"/>
      <c r="K48" s="539"/>
      <c r="L48" s="539"/>
      <c r="M48" s="539"/>
      <c r="N48" s="539"/>
      <c r="O48" s="539"/>
      <c r="P48" s="539"/>
      <c r="Q48" s="539"/>
      <c r="R48" s="539"/>
      <c r="S48" s="539"/>
      <c r="T48" s="539"/>
      <c r="U48" s="539"/>
      <c r="V48" s="539"/>
      <c r="W48" s="539"/>
      <c r="X48" s="539"/>
      <c r="Y48" s="539"/>
      <c r="Z48" s="539"/>
      <c r="AA48" s="539"/>
      <c r="AB48" s="539"/>
      <c r="AC48" s="539"/>
      <c r="AD48" s="1359" t="str">
        <f>7!$E$8</f>
        <v>軸方向鉄筋の配置</v>
      </c>
      <c r="AE48" s="1360"/>
      <c r="AF48" s="1322" t="str">
        <f>IF(2!AS8,(7!P8),(7!P9))</f>
        <v>円弧部 ; ( D  -  本)×  段 .</v>
      </c>
      <c r="AG48" s="1317"/>
      <c r="AH48" s="76" t="s">
        <v>168</v>
      </c>
      <c r="AI48" s="242">
        <f>IF(2!AS8,(7!AJ8),(7!AJ9))</f>
        <v>0</v>
      </c>
      <c r="AJ48" s="238">
        <f>IF(2!AS8,(7!AN8),(7!AN9))</f>
        <v>0</v>
      </c>
    </row>
    <row r="49" spans="1:36" s="536" customFormat="1" ht="13.5">
      <c r="A49" s="101" t="str">
        <f>7!$E$10</f>
        <v>帯鉄筋(中間含)の配置</v>
      </c>
      <c r="B49" s="102"/>
      <c r="C49" s="1322" t="str">
        <f>7!$Z$10</f>
        <v>( D  -  本)@   </v>
      </c>
      <c r="D49" s="1317"/>
      <c r="E49" s="1336" t="s">
        <v>168</v>
      </c>
      <c r="F49" s="1337"/>
      <c r="G49" s="252">
        <f>7!$AJ$10</f>
        <v>0</v>
      </c>
      <c r="H49" s="238">
        <f>7!$AN$10</f>
        <v>0</v>
      </c>
      <c r="I49" s="265"/>
      <c r="J49" s="263"/>
      <c r="K49" s="539"/>
      <c r="L49" s="539"/>
      <c r="M49" s="539"/>
      <c r="N49" s="539"/>
      <c r="O49" s="539"/>
      <c r="P49" s="539"/>
      <c r="Q49" s="539"/>
      <c r="R49" s="539"/>
      <c r="S49" s="539"/>
      <c r="T49" s="539"/>
      <c r="U49" s="539"/>
      <c r="V49" s="539"/>
      <c r="W49" s="539"/>
      <c r="X49" s="539"/>
      <c r="Y49" s="539"/>
      <c r="Z49" s="539"/>
      <c r="AA49" s="539"/>
      <c r="AB49" s="539"/>
      <c r="AC49" s="539"/>
      <c r="AD49" s="1359" t="str">
        <f>7!$E$10</f>
        <v>帯鉄筋(中間含)の配置</v>
      </c>
      <c r="AE49" s="1360"/>
      <c r="AF49" s="1322" t="str">
        <f>7!P10</f>
        <v>( D  -  本)@   </v>
      </c>
      <c r="AG49" s="1317"/>
      <c r="AH49" s="76" t="s">
        <v>168</v>
      </c>
      <c r="AI49" s="242">
        <f>7!$AJ$10</f>
        <v>0</v>
      </c>
      <c r="AJ49" s="238">
        <f>7!$AN$10</f>
        <v>0</v>
      </c>
    </row>
    <row r="50" spans="1:36" s="536" customFormat="1" ht="13.5">
      <c r="A50" s="106" t="str">
        <f>7!$E$15</f>
        <v>鉄筋の引張応力度</v>
      </c>
      <c r="B50" s="107"/>
      <c r="C50" s="1444" t="str">
        <f>7!$Z$15</f>
        <v>σs=  </v>
      </c>
      <c r="D50" s="1445"/>
      <c r="E50" s="1330" t="str">
        <f>7!$AE$15</f>
        <v>≦σsa=  </v>
      </c>
      <c r="F50" s="1331"/>
      <c r="G50" s="236">
        <f>7!$AJ$15</f>
        <v>0</v>
      </c>
      <c r="H50" s="237" t="s">
        <v>167</v>
      </c>
      <c r="I50" s="265"/>
      <c r="J50" s="263"/>
      <c r="K50" s="539"/>
      <c r="L50" s="539"/>
      <c r="M50" s="539"/>
      <c r="N50" s="539"/>
      <c r="O50" s="539"/>
      <c r="P50" s="539"/>
      <c r="Q50" s="539"/>
      <c r="R50" s="539"/>
      <c r="S50" s="539"/>
      <c r="T50" s="539"/>
      <c r="U50" s="539"/>
      <c r="V50" s="539"/>
      <c r="W50" s="539"/>
      <c r="X50" s="539"/>
      <c r="Y50" s="539"/>
      <c r="Z50" s="539"/>
      <c r="AA50" s="539"/>
      <c r="AB50" s="539"/>
      <c r="AC50" s="539"/>
      <c r="AD50" s="1357" t="str">
        <f>7!$E$15</f>
        <v>鉄筋の引張応力度</v>
      </c>
      <c r="AE50" s="1358"/>
      <c r="AF50" s="1381" t="str">
        <f>7!$P$15</f>
        <v>σs=  </v>
      </c>
      <c r="AG50" s="1319"/>
      <c r="AH50" s="114" t="str">
        <f>7!U15</f>
        <v>≦σsa=  </v>
      </c>
      <c r="AI50" s="242">
        <f>7!$AJ$15</f>
        <v>0</v>
      </c>
      <c r="AJ50" s="238" t="s">
        <v>167</v>
      </c>
    </row>
    <row r="51" spans="1:36" s="536" customFormat="1" ht="13.5">
      <c r="A51" s="108" t="str">
        <f>7!$E$16</f>
        <v>ｺﾝｸﾘｰﾄの圧縮応力度</v>
      </c>
      <c r="B51" s="109"/>
      <c r="C51" s="1381" t="str">
        <f>7!$Z$16</f>
        <v>σc=  </v>
      </c>
      <c r="D51" s="1319"/>
      <c r="E51" s="1309" t="str">
        <f>7!$AE$16</f>
        <v>≦σca=  </v>
      </c>
      <c r="F51" s="1310"/>
      <c r="G51" s="252">
        <f>7!$AJ$16</f>
        <v>0</v>
      </c>
      <c r="H51" s="238" t="s">
        <v>167</v>
      </c>
      <c r="I51" s="265"/>
      <c r="J51" s="263"/>
      <c r="K51" s="539"/>
      <c r="L51" s="539"/>
      <c r="M51" s="539"/>
      <c r="N51" s="539"/>
      <c r="O51" s="539"/>
      <c r="P51" s="539"/>
      <c r="Q51" s="539"/>
      <c r="R51" s="539"/>
      <c r="S51" s="539"/>
      <c r="T51" s="539"/>
      <c r="U51" s="539"/>
      <c r="V51" s="539"/>
      <c r="W51" s="539"/>
      <c r="X51" s="539"/>
      <c r="Y51" s="539"/>
      <c r="Z51" s="539"/>
      <c r="AA51" s="539"/>
      <c r="AB51" s="539"/>
      <c r="AC51" s="539"/>
      <c r="AD51" s="1357" t="str">
        <f>7!$E$16</f>
        <v>ｺﾝｸﾘｰﾄの圧縮応力度</v>
      </c>
      <c r="AE51" s="1358"/>
      <c r="AF51" s="1381" t="str">
        <f>7!$P$16</f>
        <v>σc=  </v>
      </c>
      <c r="AG51" s="1319"/>
      <c r="AH51" s="114" t="str">
        <f>7!U16</f>
        <v>≦σca=  </v>
      </c>
      <c r="AI51" s="242">
        <f>7!$AJ$16</f>
        <v>0</v>
      </c>
      <c r="AJ51" s="238" t="s">
        <v>167</v>
      </c>
    </row>
    <row r="52" spans="1:46" s="536" customFormat="1" ht="13.5">
      <c r="A52" s="108" t="str">
        <f>7!$E$17</f>
        <v>ｺﾝｸﾘｰﾄ平均せん断応力度</v>
      </c>
      <c r="B52" s="109"/>
      <c r="C52" s="1381" t="str">
        <f>7!$Z$17</f>
        <v>τm=  </v>
      </c>
      <c r="D52" s="1319"/>
      <c r="E52" s="1309" t="str">
        <f>7!$AE$17</f>
        <v>≦τa1’=</v>
      </c>
      <c r="F52" s="1310"/>
      <c r="G52" s="252">
        <f>7!$AJ$17</f>
        <v>0</v>
      </c>
      <c r="H52" s="238" t="s">
        <v>167</v>
      </c>
      <c r="I52" s="265"/>
      <c r="J52" s="263"/>
      <c r="K52" s="539"/>
      <c r="L52" s="539"/>
      <c r="M52" s="539"/>
      <c r="N52" s="539"/>
      <c r="O52" s="539"/>
      <c r="P52" s="539"/>
      <c r="Q52" s="539"/>
      <c r="R52" s="539"/>
      <c r="S52" s="539"/>
      <c r="T52" s="539"/>
      <c r="U52" s="539"/>
      <c r="V52" s="539"/>
      <c r="W52" s="539"/>
      <c r="X52" s="539"/>
      <c r="Y52" s="539"/>
      <c r="Z52" s="539"/>
      <c r="AA52" s="539"/>
      <c r="AB52" s="539"/>
      <c r="AC52" s="539"/>
      <c r="AD52" s="1357" t="str">
        <f>7!$E$17</f>
        <v>ｺﾝｸﾘｰﾄ平均せん断応力度</v>
      </c>
      <c r="AE52" s="1358"/>
      <c r="AF52" s="1381" t="str">
        <f>7!$P$17</f>
        <v>τm=  </v>
      </c>
      <c r="AG52" s="1319"/>
      <c r="AH52" s="114" t="str">
        <f>7!U17</f>
        <v>≦τa1’=</v>
      </c>
      <c r="AI52" s="242">
        <f>7!$AJ$17</f>
        <v>0</v>
      </c>
      <c r="AJ52" s="238" t="s">
        <v>167</v>
      </c>
      <c r="AM52" s="535"/>
      <c r="AN52" s="535"/>
      <c r="AO52" s="535"/>
      <c r="AP52" s="535"/>
      <c r="AQ52" s="535"/>
      <c r="AR52" s="535"/>
      <c r="AS52" s="535"/>
      <c r="AT52" s="535"/>
    </row>
    <row r="53" spans="1:46" s="536" customFormat="1" ht="14.25" customHeight="1" thickBot="1">
      <c r="A53" s="111" t="str">
        <f>7!$E$18</f>
        <v>斜引張必要鉄筋量</v>
      </c>
      <c r="B53" s="112"/>
      <c r="C53" s="1382" t="str">
        <f>7!$Z$18</f>
        <v>Aw=</v>
      </c>
      <c r="D53" s="1326"/>
      <c r="E53" s="1332" t="str">
        <f>7!$AE$18</f>
        <v>≧Awreq=  </v>
      </c>
      <c r="F53" s="1333"/>
      <c r="G53" s="254">
        <f>7!$AJ$18</f>
        <v>0</v>
      </c>
      <c r="H53" s="245" t="s">
        <v>167</v>
      </c>
      <c r="I53" s="265"/>
      <c r="J53" s="263"/>
      <c r="K53" s="539"/>
      <c r="L53" s="539"/>
      <c r="M53" s="539"/>
      <c r="N53" s="539"/>
      <c r="O53" s="539"/>
      <c r="P53" s="539"/>
      <c r="Q53" s="539"/>
      <c r="R53" s="539"/>
      <c r="S53" s="539"/>
      <c r="T53" s="539"/>
      <c r="U53" s="539"/>
      <c r="V53" s="539"/>
      <c r="W53" s="539"/>
      <c r="X53" s="539"/>
      <c r="Y53" s="539"/>
      <c r="Z53" s="539"/>
      <c r="AA53" s="539"/>
      <c r="AB53" s="539"/>
      <c r="AC53" s="539"/>
      <c r="AD53" s="1464" t="str">
        <f>7!$E$18</f>
        <v>斜引張必要鉄筋量</v>
      </c>
      <c r="AE53" s="1465"/>
      <c r="AF53" s="1382" t="str">
        <f>7!$P$18</f>
        <v>Aw=</v>
      </c>
      <c r="AG53" s="1326"/>
      <c r="AH53" s="118" t="str">
        <f>7!U18</f>
        <v>≧Awreq=  </v>
      </c>
      <c r="AI53" s="244">
        <f>7!$AJ$18</f>
        <v>0</v>
      </c>
      <c r="AJ53" s="245" t="s">
        <v>167</v>
      </c>
      <c r="AM53" s="535"/>
      <c r="AN53" s="46"/>
      <c r="AO53" s="46"/>
      <c r="AP53" s="46"/>
      <c r="AQ53" s="46"/>
      <c r="AR53" s="546"/>
      <c r="AS53" s="535"/>
      <c r="AT53" s="535"/>
    </row>
    <row r="54" spans="3:46" s="536" customFormat="1" ht="14.25" customHeight="1">
      <c r="C54" s="547"/>
      <c r="D54" s="547"/>
      <c r="E54" s="547"/>
      <c r="F54" s="547"/>
      <c r="G54" s="548"/>
      <c r="H54" s="548"/>
      <c r="I54" s="542"/>
      <c r="J54" s="549"/>
      <c r="K54" s="543"/>
      <c r="L54" s="543"/>
      <c r="M54" s="543"/>
      <c r="N54" s="543"/>
      <c r="O54" s="543"/>
      <c r="P54" s="543"/>
      <c r="Q54" s="543"/>
      <c r="R54" s="543"/>
      <c r="S54" s="543"/>
      <c r="T54" s="543"/>
      <c r="U54" s="543"/>
      <c r="V54" s="543"/>
      <c r="W54" s="543"/>
      <c r="X54" s="543"/>
      <c r="Y54" s="543"/>
      <c r="Z54" s="543"/>
      <c r="AA54" s="543"/>
      <c r="AB54" s="543"/>
      <c r="AC54" s="543"/>
      <c r="AF54" s="22"/>
      <c r="AG54" s="22"/>
      <c r="AH54" s="531"/>
      <c r="AI54" s="531"/>
      <c r="AJ54" s="531"/>
      <c r="AK54" s="531"/>
      <c r="AL54" s="515"/>
      <c r="AM54" s="531"/>
      <c r="AN54" s="46"/>
      <c r="AO54" s="46"/>
      <c r="AP54" s="46"/>
      <c r="AQ54" s="46"/>
      <c r="AR54" s="546"/>
      <c r="AS54" s="535"/>
      <c r="AT54" s="535"/>
    </row>
    <row r="55" spans="1:46" ht="13.5">
      <c r="A55" s="536"/>
      <c r="B55" s="536"/>
      <c r="C55" s="547"/>
      <c r="D55" s="547"/>
      <c r="E55" s="547"/>
      <c r="F55" s="547"/>
      <c r="G55" s="548"/>
      <c r="H55" s="548"/>
      <c r="I55" s="542"/>
      <c r="J55" s="549"/>
      <c r="K55" s="543"/>
      <c r="L55" s="543"/>
      <c r="M55" s="543"/>
      <c r="N55" s="543"/>
      <c r="O55" s="543"/>
      <c r="P55" s="543"/>
      <c r="Q55" s="543"/>
      <c r="R55" s="543"/>
      <c r="S55" s="543"/>
      <c r="T55" s="543"/>
      <c r="U55" s="543"/>
      <c r="V55" s="543"/>
      <c r="W55" s="543"/>
      <c r="X55" s="543"/>
      <c r="Y55" s="543"/>
      <c r="Z55" s="543"/>
      <c r="AA55" s="543"/>
      <c r="AB55" s="543"/>
      <c r="AC55" s="543"/>
      <c r="AD55" s="536"/>
      <c r="AE55" s="536"/>
      <c r="AF55" s="22"/>
      <c r="AG55" s="22"/>
      <c r="AH55" s="531"/>
      <c r="AI55" s="531"/>
      <c r="AJ55" s="531"/>
      <c r="AK55" s="531"/>
      <c r="AM55" s="531"/>
      <c r="AN55" s="550"/>
      <c r="AO55" s="550"/>
      <c r="AP55" s="533"/>
      <c r="AQ55" s="533"/>
      <c r="AR55" s="551"/>
      <c r="AS55" s="531"/>
      <c r="AT55" s="531"/>
    </row>
    <row r="56" spans="9:46" ht="13.5">
      <c r="I56" s="264"/>
      <c r="J56" s="263"/>
      <c r="K56" s="539"/>
      <c r="L56" s="539"/>
      <c r="M56" s="539"/>
      <c r="N56" s="539"/>
      <c r="O56" s="539"/>
      <c r="P56" s="539"/>
      <c r="Q56" s="539"/>
      <c r="R56" s="539"/>
      <c r="S56" s="539"/>
      <c r="T56" s="539"/>
      <c r="U56" s="539"/>
      <c r="V56" s="539"/>
      <c r="W56" s="539"/>
      <c r="X56" s="539"/>
      <c r="Y56" s="539"/>
      <c r="Z56" s="539"/>
      <c r="AA56" s="539"/>
      <c r="AB56" s="539"/>
      <c r="AC56" s="539"/>
      <c r="AF56" s="22"/>
      <c r="AG56" s="22"/>
      <c r="AH56" s="531"/>
      <c r="AI56" s="531"/>
      <c r="AJ56" s="531"/>
      <c r="AK56" s="531"/>
      <c r="AM56" s="531"/>
      <c r="AN56" s="550"/>
      <c r="AO56" s="550"/>
      <c r="AP56" s="533"/>
      <c r="AQ56" s="533"/>
      <c r="AR56" s="551"/>
      <c r="AS56" s="531"/>
      <c r="AT56" s="531"/>
    </row>
    <row r="57" spans="9:46" ht="13.5">
      <c r="I57" s="264"/>
      <c r="J57" s="263"/>
      <c r="K57" s="539"/>
      <c r="L57" s="539"/>
      <c r="M57" s="539"/>
      <c r="N57" s="539"/>
      <c r="O57" s="539"/>
      <c r="P57" s="539"/>
      <c r="Q57" s="539"/>
      <c r="R57" s="539"/>
      <c r="S57" s="539"/>
      <c r="T57" s="539"/>
      <c r="U57" s="539"/>
      <c r="V57" s="539"/>
      <c r="W57" s="539"/>
      <c r="X57" s="539"/>
      <c r="Y57" s="539"/>
      <c r="Z57" s="539"/>
      <c r="AA57" s="539"/>
      <c r="AB57" s="539"/>
      <c r="AC57" s="539"/>
      <c r="AF57" s="22"/>
      <c r="AG57" s="22"/>
      <c r="AH57" s="531"/>
      <c r="AI57" s="531"/>
      <c r="AJ57" s="531"/>
      <c r="AK57" s="531"/>
      <c r="AM57" s="531"/>
      <c r="AN57" s="550"/>
      <c r="AO57" s="550"/>
      <c r="AP57" s="533"/>
      <c r="AQ57" s="533"/>
      <c r="AR57" s="551"/>
      <c r="AS57" s="531"/>
      <c r="AT57" s="531"/>
    </row>
    <row r="58" spans="32:46" ht="13.5">
      <c r="AF58" s="22"/>
      <c r="AG58" s="22"/>
      <c r="AH58" s="22"/>
      <c r="AI58" s="17"/>
      <c r="AJ58" s="17"/>
      <c r="AM58" s="531"/>
      <c r="AN58" s="550"/>
      <c r="AO58" s="550"/>
      <c r="AP58" s="533"/>
      <c r="AQ58" s="533"/>
      <c r="AR58" s="551"/>
      <c r="AS58" s="531"/>
      <c r="AT58" s="531"/>
    </row>
    <row r="59" spans="14:46" ht="13.5" customHeight="1" thickBot="1">
      <c r="N59" s="533"/>
      <c r="O59" s="533"/>
      <c r="P59" s="533"/>
      <c r="Q59" s="533"/>
      <c r="R59" s="533"/>
      <c r="S59" s="533"/>
      <c r="T59" s="533"/>
      <c r="U59" s="533"/>
      <c r="Z59" s="533"/>
      <c r="AA59" s="533"/>
      <c r="AB59" s="533"/>
      <c r="AF59" s="22"/>
      <c r="AG59" s="22"/>
      <c r="AH59" s="22"/>
      <c r="AI59" s="17"/>
      <c r="AJ59" s="17"/>
      <c r="AM59" s="531"/>
      <c r="AN59" s="550"/>
      <c r="AO59" s="550"/>
      <c r="AP59" s="533"/>
      <c r="AQ59" s="533"/>
      <c r="AR59" s="551"/>
      <c r="AS59" s="531"/>
      <c r="AT59" s="531"/>
    </row>
    <row r="60" spans="1:46" ht="14.25" customHeight="1">
      <c r="A60" s="1324" t="s">
        <v>561</v>
      </c>
      <c r="B60" s="1324"/>
      <c r="C60" s="1296" t="s">
        <v>171</v>
      </c>
      <c r="D60" s="1297"/>
      <c r="E60" s="1305" t="s">
        <v>164</v>
      </c>
      <c r="F60" s="1306"/>
      <c r="G60" s="1401" t="str">
        <f>5!$AJ$3</f>
        <v>判定</v>
      </c>
      <c r="H60" s="1402"/>
      <c r="I60" s="23"/>
      <c r="K60" s="1324" t="s">
        <v>180</v>
      </c>
      <c r="L60" s="1572"/>
      <c r="M60" s="1572"/>
      <c r="N60" s="1572"/>
      <c r="O60" s="1572"/>
      <c r="P60" s="1573"/>
      <c r="Q60" s="1291" t="str">
        <f>2!$AB$36</f>
        <v>直角方向</v>
      </c>
      <c r="R60" s="1292"/>
      <c r="S60" s="1292"/>
      <c r="T60" s="1292"/>
      <c r="U60" s="1292" t="str">
        <f>2!$L$36</f>
        <v>橋軸方向</v>
      </c>
      <c r="V60" s="1292"/>
      <c r="W60" s="1292"/>
      <c r="X60" s="1585"/>
      <c r="Y60" s="1461" t="s">
        <v>3</v>
      </c>
      <c r="Z60" s="1462"/>
      <c r="AA60" s="1462"/>
      <c r="AB60" s="1463"/>
      <c r="AD60" s="1324" t="s">
        <v>562</v>
      </c>
      <c r="AE60" s="1324"/>
      <c r="AF60" s="1296" t="s">
        <v>171</v>
      </c>
      <c r="AG60" s="1297"/>
      <c r="AH60" s="1306" t="s">
        <v>164</v>
      </c>
      <c r="AI60" s="1402" t="str">
        <f>5!$AJ$3</f>
        <v>判定</v>
      </c>
      <c r="AJ60" s="1402"/>
      <c r="AM60" s="531"/>
      <c r="AN60" s="550"/>
      <c r="AO60" s="550"/>
      <c r="AP60" s="533"/>
      <c r="AQ60" s="533"/>
      <c r="AR60" s="551"/>
      <c r="AS60" s="531"/>
      <c r="AT60" s="531"/>
    </row>
    <row r="61" spans="1:46" ht="14.25" thickBot="1">
      <c r="A61" s="1325"/>
      <c r="B61" s="1325"/>
      <c r="C61" s="1298"/>
      <c r="D61" s="1299"/>
      <c r="E61" s="1307"/>
      <c r="F61" s="1308"/>
      <c r="G61" s="65" t="s">
        <v>165</v>
      </c>
      <c r="H61" s="64" t="s">
        <v>166</v>
      </c>
      <c r="I61" s="23"/>
      <c r="K61" s="1574"/>
      <c r="L61" s="1574"/>
      <c r="M61" s="1574"/>
      <c r="N61" s="1574"/>
      <c r="O61" s="1574"/>
      <c r="P61" s="1575"/>
      <c r="Q61" s="1568" t="str">
        <f>2!$AB$37</f>
        <v>常時</v>
      </c>
      <c r="R61" s="1295"/>
      <c r="S61" s="1295" t="str">
        <f>2!$AG$37</f>
        <v>地震時</v>
      </c>
      <c r="T61" s="1295"/>
      <c r="U61" s="1295" t="str">
        <f>2!$L$37</f>
        <v>常時</v>
      </c>
      <c r="V61" s="1295"/>
      <c r="W61" s="1295" t="str">
        <f>2!$Q$37</f>
        <v>地震時</v>
      </c>
      <c r="X61" s="1584"/>
      <c r="Y61" s="1458" t="s">
        <v>165</v>
      </c>
      <c r="Z61" s="1459"/>
      <c r="AA61" s="1422" t="s">
        <v>166</v>
      </c>
      <c r="AB61" s="1460"/>
      <c r="AD61" s="1325"/>
      <c r="AE61" s="1325"/>
      <c r="AF61" s="1298"/>
      <c r="AG61" s="1299"/>
      <c r="AH61" s="1308"/>
      <c r="AI61" s="70" t="s">
        <v>165</v>
      </c>
      <c r="AJ61" s="64" t="s">
        <v>166</v>
      </c>
      <c r="AM61" s="531"/>
      <c r="AN61" s="550"/>
      <c r="AO61" s="550"/>
      <c r="AP61" s="533"/>
      <c r="AQ61" s="533"/>
      <c r="AR61" s="551"/>
      <c r="AS61" s="531"/>
      <c r="AT61" s="531"/>
    </row>
    <row r="62" spans="1:46" s="536" customFormat="1" ht="13.5">
      <c r="A62" s="1446" t="str">
        <f>9!$C$5</f>
        <v>上側</v>
      </c>
      <c r="B62" s="73" t="str">
        <f>9!$E$5</f>
        <v>断面決定された荷重状態 / 浮力の有無</v>
      </c>
      <c r="C62" s="1321" t="str">
        <f>9!$Z$5</f>
        <v>/</v>
      </c>
      <c r="D62" s="1315"/>
      <c r="E62" s="1315" t="s">
        <v>168</v>
      </c>
      <c r="F62" s="1316"/>
      <c r="G62" s="234">
        <f>9!$AJ$5</f>
        <v>0</v>
      </c>
      <c r="H62" s="235" t="s">
        <v>167</v>
      </c>
      <c r="I62" s="16"/>
      <c r="J62" s="515"/>
      <c r="K62" s="1569" t="s">
        <v>183</v>
      </c>
      <c r="L62" s="1590" t="str">
        <f>2!$C$38</f>
        <v>フーチングの剛体判定</v>
      </c>
      <c r="M62" s="1591"/>
      <c r="N62" s="1586" t="s">
        <v>285</v>
      </c>
      <c r="O62" s="1393"/>
      <c r="P62" s="1587"/>
      <c r="Q62" s="1595" t="str">
        <f>IF(2!AU38,2!T38,"―")</f>
        <v>―</v>
      </c>
      <c r="R62" s="1596"/>
      <c r="S62" s="1596"/>
      <c r="T62" s="1596"/>
      <c r="U62" s="1596"/>
      <c r="V62" s="1596"/>
      <c r="W62" s="1596"/>
      <c r="X62" s="1597"/>
      <c r="Y62" s="1363" t="str">
        <f>IF(2!AU38,2!AL38,"―")</f>
        <v>―</v>
      </c>
      <c r="Z62" s="1364"/>
      <c r="AA62" s="1364" t="str">
        <f>IF(2!AU38,2!AP38,"―")</f>
        <v>―</v>
      </c>
      <c r="AB62" s="1365"/>
      <c r="AC62" s="535"/>
      <c r="AD62" s="1446" t="str">
        <f>9!$C$5</f>
        <v>上側</v>
      </c>
      <c r="AE62" s="73" t="str">
        <f>9!$E$5</f>
        <v>断面決定された荷重状態 / 浮力の有無</v>
      </c>
      <c r="AF62" s="1321" t="str">
        <f>9!$P$5</f>
        <v>/</v>
      </c>
      <c r="AG62" s="1315"/>
      <c r="AH62" s="75" t="s">
        <v>563</v>
      </c>
      <c r="AI62" s="241">
        <f>9!$AJ$5</f>
        <v>0</v>
      </c>
      <c r="AJ62" s="235" t="s">
        <v>167</v>
      </c>
      <c r="AM62" s="535"/>
      <c r="AN62" s="552"/>
      <c r="AO62" s="552"/>
      <c r="AP62" s="534"/>
      <c r="AQ62" s="534"/>
      <c r="AR62" s="546"/>
      <c r="AS62" s="535"/>
      <c r="AT62" s="535"/>
    </row>
    <row r="63" spans="1:46" s="536" customFormat="1" ht="13.5">
      <c r="A63" s="1378"/>
      <c r="B63" s="74" t="str">
        <f>9!$E$11</f>
        <v>軸方向主鉄筋の配置</v>
      </c>
      <c r="C63" s="1322" t="str">
        <f>9!$Z$11</f>
        <v>( D  - 本)× 段= </v>
      </c>
      <c r="D63" s="1317"/>
      <c r="E63" s="1317" t="s">
        <v>563</v>
      </c>
      <c r="F63" s="1318"/>
      <c r="G63" s="252">
        <f>9!$AJ$11</f>
        <v>0</v>
      </c>
      <c r="H63" s="238">
        <f>9!$AN$11</f>
        <v>0</v>
      </c>
      <c r="I63" s="16"/>
      <c r="J63" s="515"/>
      <c r="K63" s="1570"/>
      <c r="L63" s="1592"/>
      <c r="M63" s="1593"/>
      <c r="N63" s="1588" t="s">
        <v>203</v>
      </c>
      <c r="O63" s="1394"/>
      <c r="P63" s="1589"/>
      <c r="Q63" s="1362" t="str">
        <f>IF(2!AU39,2!T39,"―")</f>
        <v>―</v>
      </c>
      <c r="R63" s="1336"/>
      <c r="S63" s="1336"/>
      <c r="T63" s="1336"/>
      <c r="U63" s="1336"/>
      <c r="V63" s="1336"/>
      <c r="W63" s="1336"/>
      <c r="X63" s="1583"/>
      <c r="Y63" s="1347" t="str">
        <f>IF(2!AU39,2!AL39,"―")</f>
        <v>―</v>
      </c>
      <c r="Z63" s="1340"/>
      <c r="AA63" s="1340" t="str">
        <f>IF(2!AU39,2!AP39,"―")</f>
        <v>―</v>
      </c>
      <c r="AB63" s="1341"/>
      <c r="AC63" s="535"/>
      <c r="AD63" s="1378"/>
      <c r="AE63" s="74" t="str">
        <f>9!$E$11</f>
        <v>軸方向主鉄筋の配置</v>
      </c>
      <c r="AF63" s="1322" t="str">
        <f>9!$P$11</f>
        <v>( D  - 本)× 段= </v>
      </c>
      <c r="AG63" s="1317"/>
      <c r="AH63" s="76" t="s">
        <v>446</v>
      </c>
      <c r="AI63" s="242">
        <f>9!$AJ$11</f>
        <v>0</v>
      </c>
      <c r="AJ63" s="238">
        <f>9!$AN$11</f>
        <v>0</v>
      </c>
      <c r="AM63" s="535"/>
      <c r="AN63" s="546"/>
      <c r="AO63" s="546"/>
      <c r="AP63" s="546"/>
      <c r="AQ63" s="546"/>
      <c r="AR63" s="546"/>
      <c r="AS63" s="535"/>
      <c r="AT63" s="535"/>
    </row>
    <row r="64" spans="1:46" s="536" customFormat="1" ht="13.5">
      <c r="A64" s="1378"/>
      <c r="B64" s="99" t="str">
        <f>9!$E$12</f>
        <v>鉄筋の引張応力度</v>
      </c>
      <c r="C64" s="1381" t="str">
        <f>9!$Z$12</f>
        <v>σs=  </v>
      </c>
      <c r="D64" s="1319"/>
      <c r="E64" s="1319" t="str">
        <f>9!$AE$12</f>
        <v>≦σsa=  </v>
      </c>
      <c r="F64" s="1320"/>
      <c r="G64" s="252">
        <f>9!$AJ$12</f>
        <v>0</v>
      </c>
      <c r="H64" s="238" t="s">
        <v>167</v>
      </c>
      <c r="I64" s="16"/>
      <c r="J64" s="515"/>
      <c r="K64" s="1570"/>
      <c r="L64" s="1289" t="str">
        <f>2!$C$40</f>
        <v>照査方向ﾌｰﾁﾝｸﾞ幅(m)</v>
      </c>
      <c r="M64" s="1289"/>
      <c r="N64" s="1289"/>
      <c r="O64" s="1289"/>
      <c r="P64" s="1290"/>
      <c r="Q64" s="1594" t="str">
        <f>2!$AB$40</f>
        <v>Ｂ直=</v>
      </c>
      <c r="R64" s="1336"/>
      <c r="S64" s="1336"/>
      <c r="T64" s="1336"/>
      <c r="U64" s="1336" t="str">
        <f>2!$L$40</f>
        <v>Ｂ軸=</v>
      </c>
      <c r="V64" s="1336"/>
      <c r="W64" s="1336"/>
      <c r="X64" s="1583"/>
      <c r="Y64" s="1347">
        <f>2!AL40</f>
        <v>0</v>
      </c>
      <c r="Z64" s="1340"/>
      <c r="AA64" s="1340">
        <f>2!AP40</f>
        <v>0</v>
      </c>
      <c r="AB64" s="1341"/>
      <c r="AC64" s="535"/>
      <c r="AD64" s="1378"/>
      <c r="AE64" s="99" t="str">
        <f>9!$E$12</f>
        <v>鉄筋の引張応力度</v>
      </c>
      <c r="AF64" s="1381" t="str">
        <f>9!$P$12</f>
        <v>σs=  </v>
      </c>
      <c r="AG64" s="1319"/>
      <c r="AH64" s="114" t="str">
        <f>9!$U$12</f>
        <v>≦σsa=  </v>
      </c>
      <c r="AI64" s="242">
        <f>9!$AJ$12</f>
        <v>0</v>
      </c>
      <c r="AJ64" s="238" t="s">
        <v>167</v>
      </c>
      <c r="AM64" s="535"/>
      <c r="AN64" s="546"/>
      <c r="AO64" s="546"/>
      <c r="AP64" s="546"/>
      <c r="AQ64" s="546"/>
      <c r="AR64" s="546"/>
      <c r="AS64" s="535"/>
      <c r="AT64" s="535"/>
    </row>
    <row r="65" spans="1:46" s="536" customFormat="1" ht="13.5">
      <c r="A65" s="1378"/>
      <c r="B65" s="99" t="str">
        <f>9!$E$13</f>
        <v>ｺﾝｸﾘｰﾄの圧縮応力度</v>
      </c>
      <c r="C65" s="1381" t="str">
        <f>9!$Z$13</f>
        <v>σc=  </v>
      </c>
      <c r="D65" s="1319"/>
      <c r="E65" s="1319" t="str">
        <f>9!$AE$13</f>
        <v>≦σca=  </v>
      </c>
      <c r="F65" s="1320"/>
      <c r="G65" s="252">
        <f>9!$AJ$13</f>
        <v>0</v>
      </c>
      <c r="H65" s="238" t="s">
        <v>167</v>
      </c>
      <c r="I65" s="16"/>
      <c r="J65" s="515"/>
      <c r="K65" s="1570"/>
      <c r="L65" s="1289" t="str">
        <f>2!$C$41</f>
        <v>土被り［ﾌｰﾁﾝｸﾞ下面から］(m)  </v>
      </c>
      <c r="M65" s="1289"/>
      <c r="N65" s="1289"/>
      <c r="O65" s="1289"/>
      <c r="P65" s="1290"/>
      <c r="Q65" s="1355">
        <f>2!$AB$41</f>
        <v>0</v>
      </c>
      <c r="R65" s="1349"/>
      <c r="S65" s="1349">
        <f>2!$AG$41</f>
        <v>0</v>
      </c>
      <c r="T65" s="1349"/>
      <c r="U65" s="1349">
        <f>2!$L$41</f>
        <v>0</v>
      </c>
      <c r="V65" s="1349"/>
      <c r="W65" s="1349">
        <f>2!$Q$41</f>
        <v>0</v>
      </c>
      <c r="X65" s="1350"/>
      <c r="Y65" s="1347">
        <f>2!AL41</f>
        <v>0</v>
      </c>
      <c r="Z65" s="1340"/>
      <c r="AA65" s="1340">
        <f>2!AP41</f>
        <v>0</v>
      </c>
      <c r="AB65" s="1341"/>
      <c r="AC65" s="535"/>
      <c r="AD65" s="1378"/>
      <c r="AE65" s="99" t="str">
        <f>9!$E$13</f>
        <v>ｺﾝｸﾘｰﾄの圧縮応力度</v>
      </c>
      <c r="AF65" s="1381" t="str">
        <f>9!$P$13</f>
        <v>σc=  </v>
      </c>
      <c r="AG65" s="1319"/>
      <c r="AH65" s="114" t="str">
        <f>9!$U$13</f>
        <v>≦σca=  </v>
      </c>
      <c r="AI65" s="242">
        <f>9!$AJ$13</f>
        <v>0</v>
      </c>
      <c r="AJ65" s="238" t="s">
        <v>167</v>
      </c>
      <c r="AM65" s="535"/>
      <c r="AN65" s="546"/>
      <c r="AO65" s="546"/>
      <c r="AP65" s="546"/>
      <c r="AQ65" s="546"/>
      <c r="AR65" s="546"/>
      <c r="AS65" s="535"/>
      <c r="AT65" s="535"/>
    </row>
    <row r="66" spans="1:46" s="536" customFormat="1" ht="13.5">
      <c r="A66" s="1378"/>
      <c r="B66" s="99" t="str">
        <f>9!$E$14</f>
        <v>ｺﾝｸﾘｰﾄ平均せん断応力度</v>
      </c>
      <c r="C66" s="1381" t="str">
        <f>9!$Z$14</f>
        <v>τm=  </v>
      </c>
      <c r="D66" s="1319"/>
      <c r="E66" s="1319" t="str">
        <f>9!$AE$14</f>
        <v>≦τa1’=</v>
      </c>
      <c r="F66" s="1320"/>
      <c r="G66" s="252">
        <f>9!$AJ$14</f>
        <v>0</v>
      </c>
      <c r="H66" s="238" t="s">
        <v>167</v>
      </c>
      <c r="I66" s="16"/>
      <c r="J66" s="515"/>
      <c r="K66" s="1570"/>
      <c r="L66" s="1289" t="str">
        <f>2!$C$42</f>
        <v>地下水位［ﾌｰﾁﾝｸﾞ下面から］(m)</v>
      </c>
      <c r="M66" s="1289"/>
      <c r="N66" s="1289"/>
      <c r="O66" s="1289"/>
      <c r="P66" s="1290"/>
      <c r="Q66" s="1355">
        <f>2!$AB$42</f>
        <v>0</v>
      </c>
      <c r="R66" s="1349"/>
      <c r="S66" s="1349">
        <f>2!$AG$42</f>
        <v>0</v>
      </c>
      <c r="T66" s="1349"/>
      <c r="U66" s="1349">
        <f>2!$L$42</f>
        <v>0</v>
      </c>
      <c r="V66" s="1349"/>
      <c r="W66" s="1349">
        <f>2!$Q$42</f>
        <v>0</v>
      </c>
      <c r="X66" s="1350"/>
      <c r="Y66" s="1347">
        <f>2!AL42</f>
        <v>0</v>
      </c>
      <c r="Z66" s="1340"/>
      <c r="AA66" s="1340">
        <f>2!AP42</f>
        <v>0</v>
      </c>
      <c r="AB66" s="1341"/>
      <c r="AC66" s="535"/>
      <c r="AD66" s="1378"/>
      <c r="AE66" s="99" t="str">
        <f>9!$E$14</f>
        <v>ｺﾝｸﾘｰﾄ平均せん断応力度</v>
      </c>
      <c r="AF66" s="1381" t="str">
        <f>9!$P$14</f>
        <v>τm=  </v>
      </c>
      <c r="AG66" s="1319"/>
      <c r="AH66" s="114" t="str">
        <f>9!$U$14</f>
        <v>≦τa1’=</v>
      </c>
      <c r="AI66" s="242">
        <f>9!$AJ$14</f>
        <v>0</v>
      </c>
      <c r="AJ66" s="238" t="s">
        <v>167</v>
      </c>
      <c r="AM66" s="535"/>
      <c r="AN66" s="546"/>
      <c r="AO66" s="546"/>
      <c r="AP66" s="546"/>
      <c r="AQ66" s="546"/>
      <c r="AR66" s="546"/>
      <c r="AS66" s="535"/>
      <c r="AT66" s="535"/>
    </row>
    <row r="67" spans="1:46" s="536" customFormat="1" ht="13.5">
      <c r="A67" s="1447"/>
      <c r="B67" s="115" t="str">
        <f>9!$E$15</f>
        <v>斜引張必要鉄筋量</v>
      </c>
      <c r="C67" s="1404" t="str">
        <f>9!$Z$15</f>
        <v>Aw=(D  - 本)@   </v>
      </c>
      <c r="D67" s="1328"/>
      <c r="E67" s="1328" t="str">
        <f>9!$AF$15</f>
        <v>≧Awreq=  </v>
      </c>
      <c r="F67" s="1329"/>
      <c r="G67" s="253">
        <f>9!$AJ$15</f>
        <v>0</v>
      </c>
      <c r="H67" s="247">
        <f>9!$AN$15</f>
        <v>0</v>
      </c>
      <c r="I67" s="16"/>
      <c r="J67" s="515"/>
      <c r="K67" s="1571"/>
      <c r="L67" s="1559" t="str">
        <f>2!$C$43</f>
        <v>フーチング前面埋戻土の受動抵抗</v>
      </c>
      <c r="M67" s="1559"/>
      <c r="N67" s="1559"/>
      <c r="O67" s="1559"/>
      <c r="P67" s="1560"/>
      <c r="Q67" s="218" t="str">
        <f>IF(2!AU43,"有","―")</f>
        <v>―</v>
      </c>
      <c r="R67" s="216" t="str">
        <f>IF(2!AU44,"無","―")</f>
        <v>―</v>
      </c>
      <c r="S67" s="218" t="str">
        <f>IF(2!AU45,"有","―")</f>
        <v>―</v>
      </c>
      <c r="T67" s="216" t="str">
        <f>IF(2!AU46,"無","―")</f>
        <v>―</v>
      </c>
      <c r="U67" s="218" t="str">
        <f>IF(2!AU48,"有","―")</f>
        <v>―</v>
      </c>
      <c r="V67" s="216" t="str">
        <f>IF(2!AU49,"無","―")</f>
        <v>―</v>
      </c>
      <c r="W67" s="218" t="str">
        <f>IF(2!AU50,"有","―")</f>
        <v>―</v>
      </c>
      <c r="X67" s="216" t="str">
        <f>IF(2!AU51,"無","―")</f>
        <v>―</v>
      </c>
      <c r="Y67" s="1356">
        <f>2!$AL$43</f>
        <v>0</v>
      </c>
      <c r="Z67" s="1344"/>
      <c r="AA67" s="1344" t="s">
        <v>446</v>
      </c>
      <c r="AB67" s="1345"/>
      <c r="AC67" s="534"/>
      <c r="AD67" s="1447"/>
      <c r="AE67" s="115" t="str">
        <f>9!$E$15</f>
        <v>斜引張必要鉄筋量</v>
      </c>
      <c r="AF67" s="1404" t="str">
        <f>9!$P$15</f>
        <v>Aw=(D  - 本)@   </v>
      </c>
      <c r="AG67" s="1328"/>
      <c r="AH67" s="116" t="str">
        <f>9!$V$15</f>
        <v>≧Awreq=  </v>
      </c>
      <c r="AI67" s="246">
        <f>9!$AJ$15</f>
        <v>0</v>
      </c>
      <c r="AJ67" s="247">
        <f>9!$AN$15</f>
        <v>0</v>
      </c>
      <c r="AM67" s="535"/>
      <c r="AN67" s="522"/>
      <c r="AO67" s="553"/>
      <c r="AP67" s="553"/>
      <c r="AQ67" s="534"/>
      <c r="AR67" s="534"/>
      <c r="AS67" s="535"/>
      <c r="AT67" s="535"/>
    </row>
    <row r="68" spans="1:46" s="536" customFormat="1" ht="14.25" customHeight="1">
      <c r="A68" s="1377" t="str">
        <f>9!$C$16</f>
        <v>下側</v>
      </c>
      <c r="B68" s="77" t="str">
        <f>9!$E$16</f>
        <v>断面決定された荷重状態 / 浮力の有無</v>
      </c>
      <c r="C68" s="1380" t="str">
        <f>9!$Z$16</f>
        <v>/</v>
      </c>
      <c r="D68" s="1311"/>
      <c r="E68" s="1311" t="s">
        <v>446</v>
      </c>
      <c r="F68" s="1312"/>
      <c r="G68" s="236">
        <f>9!$AJ$16</f>
        <v>0</v>
      </c>
      <c r="H68" s="237" t="s">
        <v>167</v>
      </c>
      <c r="I68" s="16"/>
      <c r="J68" s="515"/>
      <c r="K68" s="1527" t="s">
        <v>182</v>
      </c>
      <c r="L68" s="1529" t="str">
        <f>2!$E$44</f>
        <v>転倒 ｅmax(m)</v>
      </c>
      <c r="M68" s="1529"/>
      <c r="N68" s="1529"/>
      <c r="O68" s="1529"/>
      <c r="P68" s="1530"/>
      <c r="Q68" s="1351" t="str">
        <f>2!$AB$44</f>
        <v> ≦Ｂ/6</v>
      </c>
      <c r="R68" s="1352"/>
      <c r="S68" s="1353" t="str">
        <f>2!$AG$44</f>
        <v> ≦Ｂ/3</v>
      </c>
      <c r="T68" s="1352"/>
      <c r="U68" s="1353" t="str">
        <f>2!$L$44</f>
        <v> ≦Ｂ/6</v>
      </c>
      <c r="V68" s="1352"/>
      <c r="W68" s="1353" t="str">
        <f>2!$Q$44</f>
        <v> ≦Ｂ/3</v>
      </c>
      <c r="X68" s="1354"/>
      <c r="Y68" s="1346">
        <f>2!AL44</f>
        <v>0</v>
      </c>
      <c r="Z68" s="1338"/>
      <c r="AA68" s="1338" t="s">
        <v>564</v>
      </c>
      <c r="AB68" s="1339"/>
      <c r="AC68" s="535"/>
      <c r="AD68" s="1377" t="str">
        <f>9!$C$16</f>
        <v>下側</v>
      </c>
      <c r="AE68" s="77" t="str">
        <f>9!$E$16</f>
        <v>断面決定された荷重状態 / 浮力の有無</v>
      </c>
      <c r="AF68" s="1380" t="str">
        <f>9!$P$16</f>
        <v>/</v>
      </c>
      <c r="AG68" s="1311"/>
      <c r="AH68" s="78" t="s">
        <v>564</v>
      </c>
      <c r="AI68" s="243">
        <f>9!$AJ$16</f>
        <v>0</v>
      </c>
      <c r="AJ68" s="237" t="s">
        <v>167</v>
      </c>
      <c r="AM68" s="535"/>
      <c r="AN68" s="522"/>
      <c r="AO68" s="522"/>
      <c r="AP68" s="522"/>
      <c r="AQ68" s="546"/>
      <c r="AR68" s="546"/>
      <c r="AS68" s="535"/>
      <c r="AT68" s="535"/>
    </row>
    <row r="69" spans="1:46" s="536" customFormat="1" ht="13.5">
      <c r="A69" s="1378"/>
      <c r="B69" s="74" t="str">
        <f>9!$E$22</f>
        <v>軸方向主鉄筋の配置</v>
      </c>
      <c r="C69" s="1322" t="str">
        <f>9!$Z$22</f>
        <v>( D  - 本)× 段= </v>
      </c>
      <c r="D69" s="1317"/>
      <c r="E69" s="1317" t="s">
        <v>564</v>
      </c>
      <c r="F69" s="1318"/>
      <c r="G69" s="252">
        <f>9!$AJ$22</f>
        <v>0</v>
      </c>
      <c r="H69" s="238">
        <f>9!$AN$22</f>
        <v>0</v>
      </c>
      <c r="I69" s="16"/>
      <c r="J69" s="515"/>
      <c r="K69" s="1527"/>
      <c r="L69" s="1531" t="str">
        <f>2!$E$45</f>
        <v>滑動 ｆmin</v>
      </c>
      <c r="M69" s="1531"/>
      <c r="N69" s="1531"/>
      <c r="O69" s="1531"/>
      <c r="P69" s="1532"/>
      <c r="Q69" s="1293" t="str">
        <f>2!$AB$45</f>
        <v> ≧1.5 </v>
      </c>
      <c r="R69" s="1294"/>
      <c r="S69" s="1283" t="str">
        <f>2!$AG$45</f>
        <v> ≧1.2</v>
      </c>
      <c r="T69" s="1294"/>
      <c r="U69" s="1283" t="str">
        <f>2!$L$45</f>
        <v> ≧1.5 </v>
      </c>
      <c r="V69" s="1294"/>
      <c r="W69" s="1283" t="str">
        <f>2!$Q$45</f>
        <v> ≧1.2</v>
      </c>
      <c r="X69" s="1284"/>
      <c r="Y69" s="1347">
        <f>2!AL45</f>
        <v>0</v>
      </c>
      <c r="Z69" s="1340"/>
      <c r="AA69" s="1340" t="s">
        <v>564</v>
      </c>
      <c r="AB69" s="1341"/>
      <c r="AC69" s="535"/>
      <c r="AD69" s="1378"/>
      <c r="AE69" s="74" t="str">
        <f>9!$E$22</f>
        <v>軸方向主鉄筋の配置</v>
      </c>
      <c r="AF69" s="1322" t="str">
        <f>9!$P$22</f>
        <v>( D  - 本)× 段= </v>
      </c>
      <c r="AG69" s="1317"/>
      <c r="AH69" s="76" t="s">
        <v>564</v>
      </c>
      <c r="AI69" s="242">
        <f>9!$AJ$22</f>
        <v>0</v>
      </c>
      <c r="AJ69" s="238">
        <f>9!$AN$22</f>
        <v>0</v>
      </c>
      <c r="AM69" s="535"/>
      <c r="AN69" s="534"/>
      <c r="AO69" s="534"/>
      <c r="AP69" s="534"/>
      <c r="AQ69" s="534"/>
      <c r="AR69" s="534"/>
      <c r="AS69" s="535"/>
      <c r="AT69" s="535"/>
    </row>
    <row r="70" spans="1:46" s="536" customFormat="1" ht="13.5">
      <c r="A70" s="1378"/>
      <c r="B70" s="99" t="str">
        <f>9!$E$23</f>
        <v>鉄筋の引張応力度</v>
      </c>
      <c r="C70" s="1381" t="str">
        <f>9!$Z$23</f>
        <v>σs=  </v>
      </c>
      <c r="D70" s="1319"/>
      <c r="E70" s="1319" t="str">
        <f>9!$AE$23</f>
        <v>≦σsa=  </v>
      </c>
      <c r="F70" s="1320"/>
      <c r="G70" s="252">
        <f>9!$AJ$23</f>
        <v>0</v>
      </c>
      <c r="H70" s="238" t="s">
        <v>167</v>
      </c>
      <c r="I70" s="16"/>
      <c r="J70" s="515"/>
      <c r="K70" s="1527"/>
      <c r="L70" s="1533" t="str">
        <f>2!$E$46</f>
        <v>支持力</v>
      </c>
      <c r="M70" s="1533"/>
      <c r="N70" s="1535" t="str">
        <f>2!$H$46</f>
        <v>N (kN)</v>
      </c>
      <c r="O70" s="1531"/>
      <c r="P70" s="1532"/>
      <c r="Q70" s="1293" t="str">
        <f>2!$AB$46</f>
        <v>　 ≦Ｑa=　　</v>
      </c>
      <c r="R70" s="1294"/>
      <c r="S70" s="1283" t="str">
        <f>2!$AG$46</f>
        <v>　 ≦Ｑa=　　</v>
      </c>
      <c r="T70" s="1294"/>
      <c r="U70" s="1283" t="str">
        <f>2!$L$46</f>
        <v>　 ≦Ｑa=　　</v>
      </c>
      <c r="V70" s="1294"/>
      <c r="W70" s="1283" t="str">
        <f>2!$Q$46</f>
        <v>　 ≦Ｑa=　　</v>
      </c>
      <c r="X70" s="1284"/>
      <c r="Y70" s="1347">
        <f>2!AL46</f>
        <v>0</v>
      </c>
      <c r="Z70" s="1340"/>
      <c r="AA70" s="1340" t="s">
        <v>564</v>
      </c>
      <c r="AB70" s="1341"/>
      <c r="AC70" s="535"/>
      <c r="AD70" s="1378"/>
      <c r="AE70" s="99" t="str">
        <f>9!$E$23</f>
        <v>鉄筋の引張応力度</v>
      </c>
      <c r="AF70" s="1381" t="str">
        <f>9!$P$23</f>
        <v>σs=  </v>
      </c>
      <c r="AG70" s="1319"/>
      <c r="AH70" s="114" t="str">
        <f>9!$U$23</f>
        <v>≦σsa=  </v>
      </c>
      <c r="AI70" s="242">
        <f>9!$AJ$23</f>
        <v>0</v>
      </c>
      <c r="AJ70" s="238" t="s">
        <v>167</v>
      </c>
      <c r="AM70" s="535"/>
      <c r="AN70" s="534"/>
      <c r="AO70" s="534"/>
      <c r="AP70" s="534"/>
      <c r="AQ70" s="534"/>
      <c r="AR70" s="534"/>
      <c r="AS70" s="535"/>
      <c r="AT70" s="535"/>
    </row>
    <row r="71" spans="1:46" s="536" customFormat="1" ht="14.25" thickBot="1">
      <c r="A71" s="1378"/>
      <c r="B71" s="99" t="str">
        <f>9!$E$24</f>
        <v>ｺﾝｸﾘｰﾄの圧縮応力度</v>
      </c>
      <c r="C71" s="1381" t="str">
        <f>9!$Z$24</f>
        <v>σc=  </v>
      </c>
      <c r="D71" s="1319"/>
      <c r="E71" s="1319" t="str">
        <f>9!$AE$24</f>
        <v>≦σca=  </v>
      </c>
      <c r="F71" s="1320"/>
      <c r="G71" s="252">
        <f>9!$AJ$24</f>
        <v>0</v>
      </c>
      <c r="H71" s="238" t="s">
        <v>167</v>
      </c>
      <c r="I71" s="16"/>
      <c r="J71" s="515"/>
      <c r="K71" s="1528"/>
      <c r="L71" s="1534"/>
      <c r="M71" s="1534"/>
      <c r="N71" s="1536" t="str">
        <f>2!$H$47</f>
        <v>q(kN/m2)</v>
      </c>
      <c r="O71" s="1537"/>
      <c r="P71" s="1538"/>
      <c r="Q71" s="1598" t="str">
        <f>2!$AB$47</f>
        <v>  ≦ｑa=   </v>
      </c>
      <c r="R71" s="1599"/>
      <c r="S71" s="1285" t="str">
        <f>2!$AG$47</f>
        <v>  ≦ｑa=   </v>
      </c>
      <c r="T71" s="1599"/>
      <c r="U71" s="1285" t="str">
        <f>2!$L$47</f>
        <v>  ≦ｑa=   </v>
      </c>
      <c r="V71" s="1599"/>
      <c r="W71" s="1285" t="str">
        <f>2!$Q$47</f>
        <v>  ≦ｑa=   </v>
      </c>
      <c r="X71" s="1286"/>
      <c r="Y71" s="1348">
        <f>2!AL47</f>
        <v>0</v>
      </c>
      <c r="Z71" s="1342"/>
      <c r="AA71" s="1342" t="s">
        <v>564</v>
      </c>
      <c r="AB71" s="1343"/>
      <c r="AC71" s="535"/>
      <c r="AD71" s="1378"/>
      <c r="AE71" s="99" t="str">
        <f>9!$E$24</f>
        <v>ｺﾝｸﾘｰﾄの圧縮応力度</v>
      </c>
      <c r="AF71" s="1381" t="str">
        <f>9!$P$24</f>
        <v>σc=  </v>
      </c>
      <c r="AG71" s="1319"/>
      <c r="AH71" s="114" t="str">
        <f>9!$U$24</f>
        <v>≦σca=  </v>
      </c>
      <c r="AI71" s="242">
        <f>9!$AJ$24</f>
        <v>0</v>
      </c>
      <c r="AJ71" s="238" t="s">
        <v>167</v>
      </c>
      <c r="AM71" s="535"/>
      <c r="AN71" s="534"/>
      <c r="AO71" s="534"/>
      <c r="AP71" s="534"/>
      <c r="AQ71" s="534"/>
      <c r="AR71" s="534"/>
      <c r="AS71" s="535"/>
      <c r="AT71" s="535"/>
    </row>
    <row r="72" spans="1:46" s="536" customFormat="1" ht="13.5">
      <c r="A72" s="1378"/>
      <c r="B72" s="99" t="str">
        <f>9!$E$25</f>
        <v>ｺﾝｸﾘｰﾄ平均せん断応力度</v>
      </c>
      <c r="C72" s="1381" t="str">
        <f>9!$Z$25</f>
        <v>τm=  </v>
      </c>
      <c r="D72" s="1319"/>
      <c r="E72" s="1319" t="str">
        <f>9!$AE$25</f>
        <v>≦τa1’=</v>
      </c>
      <c r="F72" s="1320"/>
      <c r="G72" s="252">
        <f>9!$AJ$25</f>
        <v>0</v>
      </c>
      <c r="H72" s="238" t="s">
        <v>167</v>
      </c>
      <c r="I72" s="16"/>
      <c r="J72" s="515"/>
      <c r="K72" s="440"/>
      <c r="L72" s="30"/>
      <c r="M72" s="30"/>
      <c r="N72" s="30"/>
      <c r="O72" s="30"/>
      <c r="P72" s="30"/>
      <c r="Q72" s="551"/>
      <c r="R72" s="551"/>
      <c r="S72" s="551"/>
      <c r="T72" s="551"/>
      <c r="U72" s="440"/>
      <c r="V72" s="440"/>
      <c r="W72" s="440"/>
      <c r="X72" s="440"/>
      <c r="Y72" s="551"/>
      <c r="Z72" s="551"/>
      <c r="AA72" s="27"/>
      <c r="AB72" s="27"/>
      <c r="AC72" s="531"/>
      <c r="AD72" s="1378"/>
      <c r="AE72" s="99" t="str">
        <f>9!$E$25</f>
        <v>ｺﾝｸﾘｰﾄ平均せん断応力度</v>
      </c>
      <c r="AF72" s="1381" t="str">
        <f>9!$P$25</f>
        <v>τm=  </v>
      </c>
      <c r="AG72" s="1319"/>
      <c r="AH72" s="114" t="str">
        <f>9!$U$25</f>
        <v>≦τa1’=</v>
      </c>
      <c r="AI72" s="242">
        <f>9!$AJ$25</f>
        <v>0</v>
      </c>
      <c r="AJ72" s="238" t="s">
        <v>167</v>
      </c>
      <c r="AM72" s="535"/>
      <c r="AN72" s="534"/>
      <c r="AO72" s="534"/>
      <c r="AP72" s="534"/>
      <c r="AQ72" s="534"/>
      <c r="AR72" s="534"/>
      <c r="AS72" s="535"/>
      <c r="AT72" s="535"/>
    </row>
    <row r="73" spans="1:46" s="536" customFormat="1" ht="14.25" thickBot="1">
      <c r="A73" s="1379"/>
      <c r="B73" s="117" t="str">
        <f>9!$E$26</f>
        <v>斜引張必要鉄筋量</v>
      </c>
      <c r="C73" s="1382" t="str">
        <f>9!$Z$26</f>
        <v>Aw=(D  - 本)@   </v>
      </c>
      <c r="D73" s="1326"/>
      <c r="E73" s="1326" t="str">
        <f>9!$AF$26</f>
        <v>≧Awreq=  </v>
      </c>
      <c r="F73" s="1327"/>
      <c r="G73" s="254">
        <f>9!$AJ$26</f>
        <v>0</v>
      </c>
      <c r="H73" s="245">
        <f>9!$AN$26</f>
        <v>0</v>
      </c>
      <c r="I73" s="16"/>
      <c r="J73" s="515"/>
      <c r="K73" s="440"/>
      <c r="L73" s="30"/>
      <c r="M73" s="30"/>
      <c r="N73" s="30"/>
      <c r="O73" s="30"/>
      <c r="P73" s="30"/>
      <c r="Q73" s="551"/>
      <c r="R73" s="551"/>
      <c r="S73" s="551"/>
      <c r="T73" s="551"/>
      <c r="U73" s="440"/>
      <c r="V73" s="440"/>
      <c r="W73" s="440"/>
      <c r="X73" s="440"/>
      <c r="Y73" s="551"/>
      <c r="Z73" s="551"/>
      <c r="AA73" s="27"/>
      <c r="AB73" s="27"/>
      <c r="AC73" s="531"/>
      <c r="AD73" s="1379"/>
      <c r="AE73" s="117" t="str">
        <f>9!$E$26</f>
        <v>斜引張必要鉄筋量</v>
      </c>
      <c r="AF73" s="1382" t="str">
        <f>9!$P$26</f>
        <v>Aw=(D  - 本)@   </v>
      </c>
      <c r="AG73" s="1326"/>
      <c r="AH73" s="118" t="str">
        <f>9!$V$26</f>
        <v>≧Awreq=  </v>
      </c>
      <c r="AI73" s="244">
        <f>9!$AJ$26</f>
        <v>0</v>
      </c>
      <c r="AJ73" s="245">
        <f>9!$AN$26</f>
        <v>0</v>
      </c>
      <c r="AM73" s="535"/>
      <c r="AN73" s="546"/>
      <c r="AO73" s="534"/>
      <c r="AP73" s="534"/>
      <c r="AQ73" s="534"/>
      <c r="AR73" s="534"/>
      <c r="AS73" s="535"/>
      <c r="AT73" s="535"/>
    </row>
    <row r="74" spans="3:46" s="536" customFormat="1" ht="13.5" customHeight="1">
      <c r="C74" s="547"/>
      <c r="D74" s="547"/>
      <c r="E74" s="547"/>
      <c r="F74" s="547"/>
      <c r="G74" s="548"/>
      <c r="H74" s="548"/>
      <c r="I74" s="547"/>
      <c r="K74" s="554"/>
      <c r="L74" s="554"/>
      <c r="M74" s="554"/>
      <c r="N74" s="554"/>
      <c r="O74" s="554"/>
      <c r="P74" s="554"/>
      <c r="Q74" s="554"/>
      <c r="R74" s="554"/>
      <c r="S74" s="554"/>
      <c r="T74" s="554"/>
      <c r="U74" s="554"/>
      <c r="V74" s="554"/>
      <c r="W74" s="554"/>
      <c r="X74" s="554"/>
      <c r="Y74" s="554"/>
      <c r="Z74" s="554"/>
      <c r="AA74" s="554"/>
      <c r="AB74" s="554"/>
      <c r="AC74" s="535"/>
      <c r="AI74" s="537"/>
      <c r="AJ74" s="537"/>
      <c r="AM74" s="535"/>
      <c r="AN74" s="535"/>
      <c r="AO74" s="535"/>
      <c r="AP74" s="535"/>
      <c r="AQ74" s="535"/>
      <c r="AR74" s="535"/>
      <c r="AS74" s="535"/>
      <c r="AT74" s="535"/>
    </row>
    <row r="75" spans="1:46" ht="13.5">
      <c r="A75" s="536"/>
      <c r="B75" s="536"/>
      <c r="C75" s="547"/>
      <c r="D75" s="547"/>
      <c r="E75" s="547"/>
      <c r="F75" s="547"/>
      <c r="G75" s="548"/>
      <c r="H75" s="548"/>
      <c r="I75" s="547"/>
      <c r="J75" s="536"/>
      <c r="K75" s="554"/>
      <c r="L75" s="30"/>
      <c r="M75" s="30"/>
      <c r="N75" s="30"/>
      <c r="O75" s="30"/>
      <c r="P75" s="30"/>
      <c r="Q75" s="440"/>
      <c r="R75" s="440"/>
      <c r="S75" s="440"/>
      <c r="T75" s="440"/>
      <c r="U75" s="440"/>
      <c r="V75" s="440"/>
      <c r="W75" s="440"/>
      <c r="X75" s="440"/>
      <c r="Y75" s="27"/>
      <c r="Z75" s="27"/>
      <c r="AA75" s="27"/>
      <c r="AB75" s="27"/>
      <c r="AM75" s="531"/>
      <c r="AN75" s="531"/>
      <c r="AO75" s="531"/>
      <c r="AP75" s="531"/>
      <c r="AQ75" s="531"/>
      <c r="AR75" s="531"/>
      <c r="AS75" s="531"/>
      <c r="AT75" s="531"/>
    </row>
    <row r="76" spans="11:28" ht="13.5">
      <c r="K76" s="555"/>
      <c r="L76" s="555"/>
      <c r="M76" s="555"/>
      <c r="N76" s="555"/>
      <c r="O76" s="555"/>
      <c r="P76" s="555"/>
      <c r="Q76" s="555"/>
      <c r="R76" s="555"/>
      <c r="S76" s="555"/>
      <c r="T76" s="555"/>
      <c r="U76" s="555"/>
      <c r="V76" s="555"/>
      <c r="W76" s="555"/>
      <c r="X76" s="555"/>
      <c r="Y76" s="555"/>
      <c r="Z76" s="555"/>
      <c r="AA76" s="555"/>
      <c r="AB76" s="555"/>
    </row>
    <row r="77" spans="11:28" ht="13.5">
      <c r="K77" s="555"/>
      <c r="L77" s="555"/>
      <c r="M77" s="555"/>
      <c r="N77" s="555"/>
      <c r="O77" s="555"/>
      <c r="P77" s="555"/>
      <c r="Q77" s="555"/>
      <c r="R77" s="555"/>
      <c r="S77" s="555"/>
      <c r="T77" s="555"/>
      <c r="U77" s="555"/>
      <c r="V77" s="555"/>
      <c r="W77" s="555"/>
      <c r="X77" s="555"/>
      <c r="Y77" s="555"/>
      <c r="Z77" s="555"/>
      <c r="AA77" s="555"/>
      <c r="AB77" s="555"/>
    </row>
    <row r="78" spans="11:28" ht="13.5">
      <c r="K78" s="555"/>
      <c r="L78" s="555"/>
      <c r="M78" s="555"/>
      <c r="N78" s="555"/>
      <c r="O78" s="555"/>
      <c r="P78" s="555"/>
      <c r="Q78" s="555"/>
      <c r="R78" s="555"/>
      <c r="S78" s="555"/>
      <c r="T78" s="555"/>
      <c r="U78" s="555"/>
      <c r="V78" s="555"/>
      <c r="W78" s="555"/>
      <c r="X78" s="555"/>
      <c r="Y78" s="555"/>
      <c r="Z78" s="555"/>
      <c r="AA78" s="555"/>
      <c r="AB78" s="555"/>
    </row>
    <row r="79" spans="11:28" ht="13.5">
      <c r="K79" s="555"/>
      <c r="L79" s="555"/>
      <c r="M79" s="555"/>
      <c r="N79" s="555"/>
      <c r="O79" s="555"/>
      <c r="P79" s="555"/>
      <c r="Q79" s="555"/>
      <c r="R79" s="555"/>
      <c r="S79" s="555"/>
      <c r="T79" s="555"/>
      <c r="U79" s="555"/>
      <c r="V79" s="555"/>
      <c r="W79" s="555"/>
      <c r="X79" s="555"/>
      <c r="Y79" s="555"/>
      <c r="Z79" s="555"/>
      <c r="AA79" s="555"/>
      <c r="AB79" s="555"/>
    </row>
    <row r="80" spans="11:28" ht="13.5">
      <c r="K80" s="555"/>
      <c r="L80" s="555"/>
      <c r="M80" s="555"/>
      <c r="N80" s="555"/>
      <c r="O80" s="555"/>
      <c r="P80" s="555"/>
      <c r="Q80" s="555"/>
      <c r="R80" s="555"/>
      <c r="S80" s="555"/>
      <c r="T80" s="555"/>
      <c r="U80" s="555"/>
      <c r="V80" s="555"/>
      <c r="W80" s="555"/>
      <c r="X80" s="555"/>
      <c r="Y80" s="555"/>
      <c r="Z80" s="555"/>
      <c r="AA80" s="555"/>
      <c r="AB80" s="555"/>
    </row>
    <row r="81" spans="11:28" ht="13.5">
      <c r="K81" s="555"/>
      <c r="L81" s="555"/>
      <c r="M81" s="555"/>
      <c r="N81" s="555"/>
      <c r="O81" s="555"/>
      <c r="P81" s="555"/>
      <c r="Q81" s="555"/>
      <c r="R81" s="555"/>
      <c r="S81" s="555"/>
      <c r="T81" s="555"/>
      <c r="U81" s="555"/>
      <c r="V81" s="555"/>
      <c r="W81" s="555"/>
      <c r="X81" s="555"/>
      <c r="Y81" s="555"/>
      <c r="Z81" s="555"/>
      <c r="AA81" s="555"/>
      <c r="AB81" s="555"/>
    </row>
    <row r="82" spans="11:28" ht="13.5">
      <c r="K82" s="555"/>
      <c r="L82" s="555"/>
      <c r="M82" s="555"/>
      <c r="N82" s="555"/>
      <c r="O82" s="555"/>
      <c r="P82" s="555"/>
      <c r="Q82" s="555"/>
      <c r="R82" s="555"/>
      <c r="S82" s="555"/>
      <c r="T82" s="555"/>
      <c r="U82" s="555"/>
      <c r="V82" s="555"/>
      <c r="W82" s="555"/>
      <c r="X82" s="555"/>
      <c r="Y82" s="555"/>
      <c r="Z82" s="555"/>
      <c r="AA82" s="555"/>
      <c r="AB82" s="555"/>
    </row>
    <row r="83" spans="11:28" ht="13.5">
      <c r="K83" s="555"/>
      <c r="L83" s="555"/>
      <c r="M83" s="555"/>
      <c r="N83" s="555"/>
      <c r="O83" s="555"/>
      <c r="P83" s="555"/>
      <c r="Q83" s="555"/>
      <c r="R83" s="555"/>
      <c r="S83" s="555"/>
      <c r="T83" s="555"/>
      <c r="U83" s="555"/>
      <c r="V83" s="555"/>
      <c r="W83" s="555"/>
      <c r="X83" s="555"/>
      <c r="Y83" s="555"/>
      <c r="Z83" s="555"/>
      <c r="AA83" s="555"/>
      <c r="AB83" s="555"/>
    </row>
    <row r="84" spans="11:28" ht="13.5">
      <c r="K84" s="555"/>
      <c r="L84" s="555"/>
      <c r="M84" s="555"/>
      <c r="N84" s="555"/>
      <c r="O84" s="555"/>
      <c r="P84" s="555"/>
      <c r="Q84" s="555"/>
      <c r="R84" s="555"/>
      <c r="S84" s="555"/>
      <c r="T84" s="555"/>
      <c r="U84" s="555"/>
      <c r="V84" s="555"/>
      <c r="W84" s="555"/>
      <c r="X84" s="555"/>
      <c r="Y84" s="555"/>
      <c r="Z84" s="555"/>
      <c r="AA84" s="555"/>
      <c r="AB84" s="555"/>
    </row>
    <row r="85" spans="11:28" ht="13.5">
      <c r="K85" s="555"/>
      <c r="L85" s="555"/>
      <c r="M85" s="555"/>
      <c r="N85" s="555"/>
      <c r="O85" s="555"/>
      <c r="P85" s="555"/>
      <c r="Q85" s="555"/>
      <c r="R85" s="555"/>
      <c r="S85" s="555"/>
      <c r="T85" s="555"/>
      <c r="U85" s="555"/>
      <c r="V85" s="555"/>
      <c r="W85" s="555"/>
      <c r="X85" s="555"/>
      <c r="Y85" s="555"/>
      <c r="Z85" s="555"/>
      <c r="AA85" s="555"/>
      <c r="AB85" s="555"/>
    </row>
    <row r="86" spans="11:28" ht="13.5">
      <c r="K86" s="555"/>
      <c r="L86" s="555"/>
      <c r="M86" s="555"/>
      <c r="N86" s="555"/>
      <c r="O86" s="555"/>
      <c r="P86" s="555"/>
      <c r="Q86" s="555"/>
      <c r="R86" s="555"/>
      <c r="S86" s="555"/>
      <c r="T86" s="555"/>
      <c r="U86" s="555"/>
      <c r="V86" s="555"/>
      <c r="W86" s="555"/>
      <c r="X86" s="555"/>
      <c r="Y86" s="555"/>
      <c r="Z86" s="555"/>
      <c r="AA86" s="555"/>
      <c r="AB86" s="555"/>
    </row>
    <row r="87" spans="11:28" ht="13.5">
      <c r="K87" s="555"/>
      <c r="L87" s="555"/>
      <c r="M87" s="555"/>
      <c r="N87" s="555"/>
      <c r="O87" s="555"/>
      <c r="P87" s="555"/>
      <c r="Q87" s="555"/>
      <c r="R87" s="555"/>
      <c r="S87" s="555"/>
      <c r="T87" s="555"/>
      <c r="U87" s="555"/>
      <c r="V87" s="555"/>
      <c r="W87" s="555"/>
      <c r="X87" s="555"/>
      <c r="Y87" s="555"/>
      <c r="Z87" s="555"/>
      <c r="AA87" s="555"/>
      <c r="AB87" s="555"/>
    </row>
    <row r="88" spans="11:28" ht="13.5">
      <c r="K88" s="555"/>
      <c r="L88" s="555"/>
      <c r="M88" s="555"/>
      <c r="N88" s="555"/>
      <c r="O88" s="555"/>
      <c r="P88" s="555"/>
      <c r="Q88" s="555"/>
      <c r="R88" s="555"/>
      <c r="S88" s="555"/>
      <c r="T88" s="555"/>
      <c r="U88" s="555"/>
      <c r="V88" s="555"/>
      <c r="W88" s="555"/>
      <c r="X88" s="555"/>
      <c r="Y88" s="555"/>
      <c r="Z88" s="555"/>
      <c r="AA88" s="555"/>
      <c r="AB88" s="555"/>
    </row>
  </sheetData>
  <sheetProtection password="9350" sheet="1" scenarios="1" formatCells="0" selectLockedCells="1"/>
  <mergeCells count="307">
    <mergeCell ref="S4:V4"/>
    <mergeCell ref="S16:T16"/>
    <mergeCell ref="U16:V16"/>
    <mergeCell ref="E8:F8"/>
    <mergeCell ref="S12:V12"/>
    <mergeCell ref="C6:F6"/>
    <mergeCell ref="N5:R5"/>
    <mergeCell ref="N6:R6"/>
    <mergeCell ref="N11:R11"/>
    <mergeCell ref="S5:T5"/>
    <mergeCell ref="W4:X4"/>
    <mergeCell ref="K9:R9"/>
    <mergeCell ref="K10:M12"/>
    <mergeCell ref="W7:X7"/>
    <mergeCell ref="W8:X8"/>
    <mergeCell ref="W5:X5"/>
    <mergeCell ref="N4:R4"/>
    <mergeCell ref="U7:V7"/>
    <mergeCell ref="S8:T8"/>
    <mergeCell ref="U8:V8"/>
    <mergeCell ref="Q71:R71"/>
    <mergeCell ref="U69:V69"/>
    <mergeCell ref="U70:V70"/>
    <mergeCell ref="U71:V71"/>
    <mergeCell ref="S69:T69"/>
    <mergeCell ref="S70:T70"/>
    <mergeCell ref="S71:T71"/>
    <mergeCell ref="U60:X60"/>
    <mergeCell ref="L65:P65"/>
    <mergeCell ref="N62:P62"/>
    <mergeCell ref="N63:P63"/>
    <mergeCell ref="L62:M63"/>
    <mergeCell ref="L64:P64"/>
    <mergeCell ref="Q64:T64"/>
    <mergeCell ref="U64:X64"/>
    <mergeCell ref="Q62:X62"/>
    <mergeCell ref="S61:T61"/>
    <mergeCell ref="Q63:X63"/>
    <mergeCell ref="S65:T65"/>
    <mergeCell ref="U65:V65"/>
    <mergeCell ref="W61:X61"/>
    <mergeCell ref="W65:X65"/>
    <mergeCell ref="A1:B2"/>
    <mergeCell ref="C7:F7"/>
    <mergeCell ref="C9:D9"/>
    <mergeCell ref="A3:A8"/>
    <mergeCell ref="B9:B11"/>
    <mergeCell ref="A9:A13"/>
    <mergeCell ref="C4:F4"/>
    <mergeCell ref="C5:F5"/>
    <mergeCell ref="C10:D10"/>
    <mergeCell ref="C11:F11"/>
    <mergeCell ref="L67:P67"/>
    <mergeCell ref="N8:R8"/>
    <mergeCell ref="N16:R16"/>
    <mergeCell ref="N12:R12"/>
    <mergeCell ref="N10:R10"/>
    <mergeCell ref="Q65:R65"/>
    <mergeCell ref="Q61:R61"/>
    <mergeCell ref="K8:M8"/>
    <mergeCell ref="K62:K67"/>
    <mergeCell ref="K60:P61"/>
    <mergeCell ref="C1:F2"/>
    <mergeCell ref="G1:H1"/>
    <mergeCell ref="C3:F3"/>
    <mergeCell ref="K1:R2"/>
    <mergeCell ref="N3:R3"/>
    <mergeCell ref="K3:M7"/>
    <mergeCell ref="K68:K71"/>
    <mergeCell ref="L68:P68"/>
    <mergeCell ref="L69:P69"/>
    <mergeCell ref="L70:M71"/>
    <mergeCell ref="N70:P70"/>
    <mergeCell ref="N71:P71"/>
    <mergeCell ref="AG9:AH10"/>
    <mergeCell ref="Y8:Z8"/>
    <mergeCell ref="AE7:AF8"/>
    <mergeCell ref="AE11:AH16"/>
    <mergeCell ref="AG7:AH8"/>
    <mergeCell ref="AE9:AF10"/>
    <mergeCell ref="W13:X13"/>
    <mergeCell ref="W12:X12"/>
    <mergeCell ref="U15:V15"/>
    <mergeCell ref="S13:T13"/>
    <mergeCell ref="U13:V13"/>
    <mergeCell ref="S15:T15"/>
    <mergeCell ref="Y5:Z5"/>
    <mergeCell ref="Y6:Z6"/>
    <mergeCell ref="Y7:Z7"/>
    <mergeCell ref="AE3:AF4"/>
    <mergeCell ref="Y4:Z4"/>
    <mergeCell ref="AG3:AH4"/>
    <mergeCell ref="AE5:AF6"/>
    <mergeCell ref="AG5:AH6"/>
    <mergeCell ref="S14:T14"/>
    <mergeCell ref="U14:V14"/>
    <mergeCell ref="W6:X6"/>
    <mergeCell ref="W14:X14"/>
    <mergeCell ref="W9:X9"/>
    <mergeCell ref="U9:V9"/>
    <mergeCell ref="S10:V10"/>
    <mergeCell ref="U5:V5"/>
    <mergeCell ref="N7:R7"/>
    <mergeCell ref="S9:T9"/>
    <mergeCell ref="S11:V11"/>
    <mergeCell ref="S6:T6"/>
    <mergeCell ref="U6:V6"/>
    <mergeCell ref="S7:T7"/>
    <mergeCell ref="W16:X16"/>
    <mergeCell ref="Y9:Z9"/>
    <mergeCell ref="Y10:Z10"/>
    <mergeCell ref="Y11:Z11"/>
    <mergeCell ref="Y12:Z12"/>
    <mergeCell ref="Y13:Z13"/>
    <mergeCell ref="Y14:Z14"/>
    <mergeCell ref="W15:X15"/>
    <mergeCell ref="W10:X10"/>
    <mergeCell ref="W11:X11"/>
    <mergeCell ref="AF60:AG61"/>
    <mergeCell ref="Y61:Z61"/>
    <mergeCell ref="AA61:AB61"/>
    <mergeCell ref="AF45:AG46"/>
    <mergeCell ref="AD50:AE50"/>
    <mergeCell ref="AD51:AE51"/>
    <mergeCell ref="Y60:AB60"/>
    <mergeCell ref="AF53:AG53"/>
    <mergeCell ref="AD60:AE61"/>
    <mergeCell ref="AD53:AE53"/>
    <mergeCell ref="AD23:AE24"/>
    <mergeCell ref="Y15:Z15"/>
    <mergeCell ref="Y16:Z16"/>
    <mergeCell ref="AD32:AD34"/>
    <mergeCell ref="AD25:AD27"/>
    <mergeCell ref="AI23:AJ23"/>
    <mergeCell ref="AI45:AJ45"/>
    <mergeCell ref="AI60:AJ60"/>
    <mergeCell ref="AH23:AH24"/>
    <mergeCell ref="AH45:AH46"/>
    <mergeCell ref="AF34:AG34"/>
    <mergeCell ref="AF32:AG32"/>
    <mergeCell ref="AF29:AG29"/>
    <mergeCell ref="AD28:AD29"/>
    <mergeCell ref="AD30:AD31"/>
    <mergeCell ref="A62:A67"/>
    <mergeCell ref="A68:A73"/>
    <mergeCell ref="C70:D70"/>
    <mergeCell ref="C71:D71"/>
    <mergeCell ref="C72:D72"/>
    <mergeCell ref="C73:D73"/>
    <mergeCell ref="C66:D66"/>
    <mergeCell ref="C67:D67"/>
    <mergeCell ref="C68:D68"/>
    <mergeCell ref="C69:D69"/>
    <mergeCell ref="C63:D63"/>
    <mergeCell ref="AH60:AH61"/>
    <mergeCell ref="AD62:AD67"/>
    <mergeCell ref="AF62:AG62"/>
    <mergeCell ref="AF63:AG63"/>
    <mergeCell ref="AF64:AG64"/>
    <mergeCell ref="AF65:AG65"/>
    <mergeCell ref="C64:D64"/>
    <mergeCell ref="C65:D65"/>
    <mergeCell ref="G60:H60"/>
    <mergeCell ref="C53:D53"/>
    <mergeCell ref="C50:D50"/>
    <mergeCell ref="C51:D51"/>
    <mergeCell ref="C52:D52"/>
    <mergeCell ref="A23:B24"/>
    <mergeCell ref="G23:H23"/>
    <mergeCell ref="C23:D24"/>
    <mergeCell ref="E23:F24"/>
    <mergeCell ref="A14:B16"/>
    <mergeCell ref="B12:B13"/>
    <mergeCell ref="C15:F15"/>
    <mergeCell ref="C16:F16"/>
    <mergeCell ref="C13:D13"/>
    <mergeCell ref="C14:F14"/>
    <mergeCell ref="C12:D12"/>
    <mergeCell ref="W1:Z1"/>
    <mergeCell ref="S1:T2"/>
    <mergeCell ref="U1:V2"/>
    <mergeCell ref="S3:T3"/>
    <mergeCell ref="Y3:Z3"/>
    <mergeCell ref="W3:X3"/>
    <mergeCell ref="Y2:Z2"/>
    <mergeCell ref="W2:X2"/>
    <mergeCell ref="U3:V3"/>
    <mergeCell ref="AF67:AG67"/>
    <mergeCell ref="A47:B47"/>
    <mergeCell ref="AD47:AE47"/>
    <mergeCell ref="AF47:AG47"/>
    <mergeCell ref="AF48:AG48"/>
    <mergeCell ref="AF49:AG49"/>
    <mergeCell ref="AF50:AG50"/>
    <mergeCell ref="AF51:AG51"/>
    <mergeCell ref="AF52:AG52"/>
    <mergeCell ref="C49:D49"/>
    <mergeCell ref="H29:H30"/>
    <mergeCell ref="A45:B46"/>
    <mergeCell ref="A25:A30"/>
    <mergeCell ref="A31:A32"/>
    <mergeCell ref="C45:D46"/>
    <mergeCell ref="G45:H45"/>
    <mergeCell ref="C26:F26"/>
    <mergeCell ref="C27:F27"/>
    <mergeCell ref="C28:F28"/>
    <mergeCell ref="G29:G30"/>
    <mergeCell ref="N15:R15"/>
    <mergeCell ref="N14:R14"/>
    <mergeCell ref="N13:R13"/>
    <mergeCell ref="C25:F25"/>
    <mergeCell ref="K13:M16"/>
    <mergeCell ref="AE1:AH2"/>
    <mergeCell ref="AD68:AD73"/>
    <mergeCell ref="AF68:AG68"/>
    <mergeCell ref="AF69:AG69"/>
    <mergeCell ref="AF70:AG70"/>
    <mergeCell ref="AF71:AG71"/>
    <mergeCell ref="AF72:AG72"/>
    <mergeCell ref="AF73:AG73"/>
    <mergeCell ref="AF66:AG66"/>
    <mergeCell ref="AF23:AG24"/>
    <mergeCell ref="AF25:AG25"/>
    <mergeCell ref="AF26:AG26"/>
    <mergeCell ref="AF20:AG20"/>
    <mergeCell ref="Y62:Z62"/>
    <mergeCell ref="AA62:AB62"/>
    <mergeCell ref="AF27:AG27"/>
    <mergeCell ref="AF28:AG28"/>
    <mergeCell ref="AF30:AG30"/>
    <mergeCell ref="AF33:AG33"/>
    <mergeCell ref="AF31:AG31"/>
    <mergeCell ref="AD52:AE52"/>
    <mergeCell ref="AD45:AE46"/>
    <mergeCell ref="AD49:AE49"/>
    <mergeCell ref="Y63:Z63"/>
    <mergeCell ref="AA63:AB63"/>
    <mergeCell ref="AD48:AE48"/>
    <mergeCell ref="Y64:Z64"/>
    <mergeCell ref="Y65:Z65"/>
    <mergeCell ref="Y66:Z66"/>
    <mergeCell ref="Y67:Z67"/>
    <mergeCell ref="W66:X66"/>
    <mergeCell ref="Q68:R68"/>
    <mergeCell ref="U68:V68"/>
    <mergeCell ref="S68:T68"/>
    <mergeCell ref="W68:X68"/>
    <mergeCell ref="Q66:R66"/>
    <mergeCell ref="S66:T66"/>
    <mergeCell ref="U66:V66"/>
    <mergeCell ref="Y68:Z68"/>
    <mergeCell ref="Y69:Z69"/>
    <mergeCell ref="Y70:Z70"/>
    <mergeCell ref="Y71:Z71"/>
    <mergeCell ref="AA64:AB64"/>
    <mergeCell ref="AA65:AB65"/>
    <mergeCell ref="AA66:AB66"/>
    <mergeCell ref="AA67:AB67"/>
    <mergeCell ref="AA68:AB68"/>
    <mergeCell ref="AA69:AB69"/>
    <mergeCell ref="AA70:AB70"/>
    <mergeCell ref="AA71:AB71"/>
    <mergeCell ref="E53:F53"/>
    <mergeCell ref="E45:F46"/>
    <mergeCell ref="E47:F47"/>
    <mergeCell ref="E48:F48"/>
    <mergeCell ref="E49:F49"/>
    <mergeCell ref="E73:F73"/>
    <mergeCell ref="C32:F32"/>
    <mergeCell ref="E69:F69"/>
    <mergeCell ref="E70:F70"/>
    <mergeCell ref="E71:F71"/>
    <mergeCell ref="E72:F72"/>
    <mergeCell ref="E65:F65"/>
    <mergeCell ref="E66:F66"/>
    <mergeCell ref="E67:F67"/>
    <mergeCell ref="E50:F50"/>
    <mergeCell ref="E68:F68"/>
    <mergeCell ref="A35:A38"/>
    <mergeCell ref="E62:F62"/>
    <mergeCell ref="E63:F63"/>
    <mergeCell ref="E64:F64"/>
    <mergeCell ref="C62:D62"/>
    <mergeCell ref="C48:D48"/>
    <mergeCell ref="C47:D47"/>
    <mergeCell ref="C40:D40"/>
    <mergeCell ref="A60:B61"/>
    <mergeCell ref="C60:D61"/>
    <mergeCell ref="C30:F30"/>
    <mergeCell ref="C31:F31"/>
    <mergeCell ref="A33:A34"/>
    <mergeCell ref="B29:B30"/>
    <mergeCell ref="C33:D33"/>
    <mergeCell ref="C34:D34"/>
    <mergeCell ref="E60:F61"/>
    <mergeCell ref="E51:F51"/>
    <mergeCell ref="E52:F52"/>
    <mergeCell ref="W69:X69"/>
    <mergeCell ref="W70:X70"/>
    <mergeCell ref="W71:X71"/>
    <mergeCell ref="E33:F33"/>
    <mergeCell ref="E34:F34"/>
    <mergeCell ref="L66:P66"/>
    <mergeCell ref="Q60:T60"/>
    <mergeCell ref="Q69:R69"/>
    <mergeCell ref="Q70:R70"/>
    <mergeCell ref="U61:V61"/>
  </mergeCells>
  <conditionalFormatting sqref="G25:H38 G47:H53 G62:H73 G3:H16 AI47:AJ53 AI62:AJ73 W3:W16 AI25:AJ34 Y3:Y16 AA62:AA71 Y62:Y71">
    <cfRule type="cellIs" priority="1" dxfId="0" operator="equal" stopIfTrue="1">
      <formula>"×"</formula>
    </cfRule>
    <cfRule type="cellIs" priority="2" dxfId="1" operator="equal" stopIfTrue="1">
      <formula>"△"</formula>
    </cfRule>
  </conditionalFormatting>
  <printOptions/>
  <pageMargins left="0.7874015748031497" right="0.3937007874015748" top="0.984251968503937" bottom="0.5905511811023623" header="0.31496062992125984" footer="0.31496062992125984"/>
  <pageSetup horizontalDpi="600" verticalDpi="600" orientation="landscape" paperSize="9" scale="53" r:id="rId2"/>
  <headerFooter alignWithMargins="0">
    <oddHeader>&amp;L&amp;"ＭＳ 明朝,標準"&amp;12  H20-215&amp;8 &amp;12
　&amp;"ＭＳ Ｐゴシック,標準"&amp;14【　&amp;"ＭＳ ゴシック,標準"慣用荷重設計時 照査総括表　&amp;"ＭＳ Ｐゴシック,標準"；　&amp;"ＭＳ 明朝,標準"ＲＣ壁式橋脚工 １２/１３&amp;"ＭＳ Ｐゴシック,標準"　】
  &amp;"ＭＳ ゴシック,標準"（　常時、暴風時、レベル１地震時 等　）&amp;C&amp;"ＭＳ ゴシック,標準"&amp;18設計業務等のチェックシート</oddHeader>
  </headerFooter>
  <rowBreaks count="1" manualBreakCount="1">
    <brk id="82" max="255" man="1"/>
  </rowBreaks>
  <drawing r:id="rId1"/>
</worksheet>
</file>

<file path=xl/worksheets/sheet14.xml><?xml version="1.0" encoding="utf-8"?>
<worksheet xmlns="http://schemas.openxmlformats.org/spreadsheetml/2006/main" xmlns:r="http://schemas.openxmlformats.org/officeDocument/2006/relationships">
  <sheetPr codeName="Sheet14">
    <tabColor indexed="22"/>
  </sheetPr>
  <dimension ref="A1:AN110"/>
  <sheetViews>
    <sheetView showGridLines="0" showZeros="0" view="pageBreakPreview" zoomScale="50" zoomScaleSheetLayoutView="50" workbookViewId="0" topLeftCell="A1">
      <selection activeCell="Q56" sqref="Q56"/>
    </sheetView>
  </sheetViews>
  <sheetFormatPr defaultColWidth="9.00390625" defaultRowHeight="13.5"/>
  <cols>
    <col min="1" max="1" width="14.625" style="515" customWidth="1"/>
    <col min="2" max="2" width="11.625" style="515" customWidth="1"/>
    <col min="3" max="3" width="4.125" style="515" customWidth="1"/>
    <col min="4" max="6" width="10.625" style="544" customWidth="1"/>
    <col min="7" max="8" width="7.625" style="545" customWidth="1"/>
    <col min="9" max="9" width="7.625" style="544" customWidth="1"/>
    <col min="10" max="10" width="7.625" style="515" customWidth="1"/>
    <col min="11" max="12" width="4.625" style="531" customWidth="1"/>
    <col min="13" max="13" width="1.625" style="531" customWidth="1"/>
    <col min="14" max="22" width="4.625" style="531" customWidth="1"/>
    <col min="23" max="23" width="4.50390625" style="531" customWidth="1"/>
    <col min="24" max="24" width="4.625" style="531" customWidth="1"/>
    <col min="25" max="28" width="3.625" style="531" customWidth="1"/>
    <col min="29" max="29" width="7.625" style="531" customWidth="1"/>
    <col min="30" max="30" width="10.625" style="515" customWidth="1"/>
    <col min="31" max="31" width="8.625" style="515" customWidth="1"/>
    <col min="32" max="32" width="5.625" style="515" customWidth="1"/>
    <col min="33" max="35" width="10.625" style="515" customWidth="1"/>
    <col min="36" max="37" width="7.625" style="538" customWidth="1"/>
    <col min="38" max="16384" width="9.00390625" style="515" customWidth="1"/>
  </cols>
  <sheetData>
    <row r="1" spans="1:37" ht="14.25" customHeight="1">
      <c r="A1" s="29"/>
      <c r="B1" s="1371" t="s">
        <v>191</v>
      </c>
      <c r="C1" s="1372"/>
      <c r="D1" s="1372"/>
      <c r="E1" s="1372"/>
      <c r="F1" s="1373"/>
      <c r="G1" s="30"/>
      <c r="H1" s="30"/>
      <c r="I1" s="21"/>
      <c r="J1" s="1324" t="s">
        <v>174</v>
      </c>
      <c r="K1" s="1324"/>
      <c r="L1" s="1324"/>
      <c r="M1" s="1324"/>
      <c r="N1" s="1324"/>
      <c r="O1" s="1324"/>
      <c r="P1" s="1539" t="s">
        <v>178</v>
      </c>
      <c r="Q1" s="1540"/>
      <c r="R1" s="1540"/>
      <c r="S1" s="1540"/>
      <c r="T1" s="1540"/>
      <c r="U1" s="1540"/>
      <c r="V1" s="1540"/>
      <c r="W1" s="1540"/>
      <c r="X1" s="1541"/>
      <c r="Y1" s="1402" t="str">
        <f>5!$AJ$3</f>
        <v>判定</v>
      </c>
      <c r="Z1" s="1402"/>
      <c r="AA1" s="1402"/>
      <c r="AB1" s="1402"/>
      <c r="AD1" s="1324" t="s">
        <v>169</v>
      </c>
      <c r="AE1" s="1324"/>
      <c r="AF1" s="1324"/>
      <c r="AG1" s="1324"/>
      <c r="AH1" s="1411" t="str">
        <f>2!$AE$19</f>
        <v>直角方向</v>
      </c>
      <c r="AI1" s="1415" t="str">
        <f>2!$V$19</f>
        <v>橋軸方向</v>
      </c>
      <c r="AJ1" s="1401" t="str">
        <f>5!$AJ$3</f>
        <v>判定</v>
      </c>
      <c r="AK1" s="1402"/>
    </row>
    <row r="2" spans="1:37" ht="15" customHeight="1" thickBot="1">
      <c r="A2" s="440"/>
      <c r="B2" s="1374"/>
      <c r="C2" s="1375"/>
      <c r="D2" s="1375"/>
      <c r="E2" s="1375"/>
      <c r="F2" s="1376"/>
      <c r="G2" s="23"/>
      <c r="H2" s="23"/>
      <c r="I2" s="21"/>
      <c r="J2" s="1325"/>
      <c r="K2" s="1325"/>
      <c r="L2" s="1325"/>
      <c r="M2" s="1325"/>
      <c r="N2" s="1325"/>
      <c r="O2" s="1325"/>
      <c r="P2" s="1542"/>
      <c r="Q2" s="1543"/>
      <c r="R2" s="1543"/>
      <c r="S2" s="1543"/>
      <c r="T2" s="1543"/>
      <c r="U2" s="1543"/>
      <c r="V2" s="1543"/>
      <c r="W2" s="1543"/>
      <c r="X2" s="1544"/>
      <c r="Y2" s="1379" t="s">
        <v>165</v>
      </c>
      <c r="Z2" s="1422"/>
      <c r="AA2" s="1422" t="s">
        <v>166</v>
      </c>
      <c r="AB2" s="1423"/>
      <c r="AD2" s="1325"/>
      <c r="AE2" s="1325"/>
      <c r="AF2" s="1325"/>
      <c r="AG2" s="1325"/>
      <c r="AH2" s="1413"/>
      <c r="AI2" s="1416"/>
      <c r="AJ2" s="65" t="s">
        <v>165</v>
      </c>
      <c r="AK2" s="64" t="s">
        <v>166</v>
      </c>
    </row>
    <row r="3" spans="1:37" s="536" customFormat="1" ht="13.5" customHeight="1">
      <c r="A3" s="40"/>
      <c r="B3" s="1505" t="s">
        <v>187</v>
      </c>
      <c r="C3" s="1767"/>
      <c r="D3" s="1506"/>
      <c r="E3" s="1482"/>
      <c r="F3" s="1483"/>
      <c r="G3" s="16"/>
      <c r="H3" s="16"/>
      <c r="I3" s="21"/>
      <c r="J3" s="1581" t="s">
        <v>177</v>
      </c>
      <c r="K3" s="1682" t="s">
        <v>172</v>
      </c>
      <c r="L3" s="1682"/>
      <c r="M3" s="1682"/>
      <c r="N3" s="1682"/>
      <c r="O3" s="1554"/>
      <c r="P3" s="1687" t="str">
        <f>2!$C$7</f>
        <v>●●橋脚</v>
      </c>
      <c r="Q3" s="1688"/>
      <c r="R3" s="1688"/>
      <c r="S3" s="1688"/>
      <c r="T3" s="1688"/>
      <c r="U3" s="1688"/>
      <c r="V3" s="1688"/>
      <c r="W3" s="1688"/>
      <c r="X3" s="1689"/>
      <c r="Y3" s="1770"/>
      <c r="Z3" s="1768"/>
      <c r="AA3" s="1768"/>
      <c r="AB3" s="1769"/>
      <c r="AC3" s="535"/>
      <c r="AD3" s="1741" t="str">
        <f>2!$C$22</f>
        <v>上部工反力</v>
      </c>
      <c r="AE3" s="1682" t="str">
        <f>2!$M$22</f>
        <v>死荷重；Rd(kN)</v>
      </c>
      <c r="AF3" s="1554"/>
      <c r="AG3" s="1554"/>
      <c r="AH3" s="143">
        <f>2!$AE$22</f>
        <v>0</v>
      </c>
      <c r="AI3" s="144">
        <f>2!$V$22</f>
        <v>0</v>
      </c>
      <c r="AJ3" s="234">
        <f>2!$AL$22</f>
        <v>0</v>
      </c>
      <c r="AK3" s="235" t="s">
        <v>167</v>
      </c>
    </row>
    <row r="4" spans="1:37" s="536" customFormat="1" ht="14.25" customHeight="1">
      <c r="A4" s="40"/>
      <c r="B4" s="1488"/>
      <c r="C4" s="1766"/>
      <c r="D4" s="1489"/>
      <c r="E4" s="1484"/>
      <c r="F4" s="1485"/>
      <c r="G4" s="16"/>
      <c r="H4" s="16"/>
      <c r="I4" s="21"/>
      <c r="J4" s="1479"/>
      <c r="K4" s="1683" t="s">
        <v>173</v>
      </c>
      <c r="L4" s="1683"/>
      <c r="M4" s="1683"/>
      <c r="N4" s="1683"/>
      <c r="O4" s="1603"/>
      <c r="P4" s="1684" t="str">
        <f>2!$C$9</f>
        <v>No.●+●●●</v>
      </c>
      <c r="Q4" s="1685"/>
      <c r="R4" s="1685"/>
      <c r="S4" s="1685"/>
      <c r="T4" s="1685"/>
      <c r="U4" s="1685"/>
      <c r="V4" s="1685"/>
      <c r="W4" s="1685"/>
      <c r="X4" s="1686"/>
      <c r="Y4" s="1664"/>
      <c r="Z4" s="1656"/>
      <c r="AA4" s="1656"/>
      <c r="AB4" s="1657"/>
      <c r="AC4" s="534"/>
      <c r="AD4" s="1742"/>
      <c r="AE4" s="1744" t="str">
        <f>2!$M$24</f>
        <v>車道部の活荷重区分</v>
      </c>
      <c r="AF4" s="1745"/>
      <c r="AG4" s="1745"/>
      <c r="AH4" s="1746" t="str">
        <f>2!$V$24</f>
        <v>●●活荷重</v>
      </c>
      <c r="AI4" s="1747"/>
      <c r="AJ4" s="252">
        <f>2!$AL$24</f>
        <v>0</v>
      </c>
      <c r="AK4" s="238" t="s">
        <v>167</v>
      </c>
    </row>
    <row r="5" spans="1:37" s="536" customFormat="1" ht="13.5">
      <c r="A5" s="40"/>
      <c r="B5" s="1486" t="s">
        <v>188</v>
      </c>
      <c r="C5" s="1765"/>
      <c r="D5" s="1487"/>
      <c r="E5" s="1490"/>
      <c r="F5" s="1491"/>
      <c r="G5" s="16"/>
      <c r="H5" s="16"/>
      <c r="I5" s="17"/>
      <c r="J5" s="1479"/>
      <c r="K5" s="1683" t="str">
        <f>2!$G$9</f>
        <v>橋脚全高</v>
      </c>
      <c r="L5" s="1683"/>
      <c r="M5" s="1683"/>
      <c r="N5" s="1683"/>
      <c r="O5" s="1603"/>
      <c r="P5" s="1684" t="str">
        <f>2!$L$9</f>
        <v>H =   m</v>
      </c>
      <c r="Q5" s="1685"/>
      <c r="R5" s="1685"/>
      <c r="S5" s="1685"/>
      <c r="T5" s="1685"/>
      <c r="U5" s="1685"/>
      <c r="V5" s="1685"/>
      <c r="W5" s="1685"/>
      <c r="X5" s="1686"/>
      <c r="Y5" s="1664"/>
      <c r="Z5" s="1656"/>
      <c r="AA5" s="1656"/>
      <c r="AB5" s="1657"/>
      <c r="AC5" s="535"/>
      <c r="AD5" s="1742"/>
      <c r="AE5" s="1683" t="str">
        <f>2!$M$25</f>
        <v>活荷重；RＬ  (kN)</v>
      </c>
      <c r="AF5" s="1603"/>
      <c r="AG5" s="1603"/>
      <c r="AH5" s="139">
        <f>2!$AE$25</f>
        <v>0</v>
      </c>
      <c r="AI5" s="140">
        <f>2!$V$25</f>
        <v>0</v>
      </c>
      <c r="AJ5" s="252">
        <f>2!$AL$25</f>
        <v>0</v>
      </c>
      <c r="AK5" s="238" t="s">
        <v>167</v>
      </c>
    </row>
    <row r="6" spans="1:37" s="536" customFormat="1" ht="13.5">
      <c r="A6" s="40"/>
      <c r="B6" s="1488"/>
      <c r="C6" s="1766"/>
      <c r="D6" s="1489"/>
      <c r="E6" s="1492"/>
      <c r="F6" s="1493"/>
      <c r="G6" s="16"/>
      <c r="H6" s="16"/>
      <c r="I6" s="17"/>
      <c r="J6" s="1479"/>
      <c r="K6" s="1683" t="str">
        <f>2!$G$10</f>
        <v>斜角</v>
      </c>
      <c r="L6" s="1683"/>
      <c r="M6" s="1683"/>
      <c r="N6" s="1683"/>
      <c r="O6" s="1603"/>
      <c r="P6" s="1684" t="str">
        <f>2!$L$10</f>
        <v>θ=   °  ′  ″</v>
      </c>
      <c r="Q6" s="1685"/>
      <c r="R6" s="1685"/>
      <c r="S6" s="1685"/>
      <c r="T6" s="1685"/>
      <c r="U6" s="1685"/>
      <c r="V6" s="1685"/>
      <c r="W6" s="1685"/>
      <c r="X6" s="1686"/>
      <c r="Y6" s="1664"/>
      <c r="Z6" s="1656"/>
      <c r="AA6" s="1656"/>
      <c r="AB6" s="1657"/>
      <c r="AC6" s="535"/>
      <c r="AD6" s="1742"/>
      <c r="AE6" s="1603" t="str">
        <f>2!$M$26</f>
        <v>活荷重；RＬ+i(kN)</v>
      </c>
      <c r="AF6" s="1429"/>
      <c r="AG6" s="1604"/>
      <c r="AH6" s="139">
        <f>2!$AE$26</f>
        <v>0</v>
      </c>
      <c r="AI6" s="140">
        <f>2!$V$26</f>
        <v>0</v>
      </c>
      <c r="AJ6" s="252">
        <f>2!$AL$26</f>
        <v>0</v>
      </c>
      <c r="AK6" s="238" t="s">
        <v>167</v>
      </c>
    </row>
    <row r="7" spans="1:37" s="536" customFormat="1" ht="13.5">
      <c r="A7" s="40"/>
      <c r="B7" s="1486" t="s">
        <v>189</v>
      </c>
      <c r="C7" s="1765"/>
      <c r="D7" s="1487"/>
      <c r="E7" s="1523"/>
      <c r="F7" s="1524"/>
      <c r="G7" s="16"/>
      <c r="H7" s="16"/>
      <c r="I7" s="17"/>
      <c r="J7" s="1479"/>
      <c r="K7" s="1683" t="str">
        <f>2!$M$30</f>
        <v>橋の重要度区分</v>
      </c>
      <c r="L7" s="1683"/>
      <c r="M7" s="1683"/>
      <c r="N7" s="1683"/>
      <c r="O7" s="1603"/>
      <c r="P7" s="1684" t="str">
        <f>2!$V$30</f>
        <v>●種</v>
      </c>
      <c r="Q7" s="1685"/>
      <c r="R7" s="1685"/>
      <c r="S7" s="1685"/>
      <c r="T7" s="1685"/>
      <c r="U7" s="1685"/>
      <c r="V7" s="1685"/>
      <c r="W7" s="1685"/>
      <c r="X7" s="1686"/>
      <c r="Y7" s="1690">
        <f>2!$AL$30</f>
        <v>0</v>
      </c>
      <c r="Z7" s="1691"/>
      <c r="AA7" s="1656"/>
      <c r="AB7" s="1657"/>
      <c r="AC7" s="535"/>
      <c r="AD7" s="1743"/>
      <c r="AE7" s="1472" t="str">
        <f>2!$M$23</f>
        <v>死荷重偏心ﾓｰﾒﾝﾄ；M(kN･m)</v>
      </c>
      <c r="AF7" s="1473"/>
      <c r="AG7" s="1474"/>
      <c r="AH7" s="139">
        <f>2!$AE$23</f>
        <v>0</v>
      </c>
      <c r="AI7" s="140">
        <f>2!$V$23</f>
        <v>0</v>
      </c>
      <c r="AJ7" s="252">
        <f>2!$AL$23</f>
        <v>0</v>
      </c>
      <c r="AK7" s="238" t="s">
        <v>167</v>
      </c>
    </row>
    <row r="8" spans="1:37" s="536" customFormat="1" ht="13.5">
      <c r="A8" s="40"/>
      <c r="B8" s="1488"/>
      <c r="C8" s="1766"/>
      <c r="D8" s="1489"/>
      <c r="E8" s="1525"/>
      <c r="F8" s="1526"/>
      <c r="G8" s="16"/>
      <c r="H8" s="16"/>
      <c r="I8" s="17"/>
      <c r="J8" s="1479"/>
      <c r="K8" s="1683" t="str">
        <f>2!$T$6</f>
        <v>基礎形式</v>
      </c>
      <c r="L8" s="1683"/>
      <c r="M8" s="1683"/>
      <c r="N8" s="1683"/>
      <c r="O8" s="1603"/>
      <c r="P8" s="1430" t="str">
        <f>IF(2!AU7,"直接基礎","―")</f>
        <v>―</v>
      </c>
      <c r="Q8" s="1431"/>
      <c r="R8" s="1431"/>
      <c r="S8" s="1431" t="str">
        <f>IF(2!AU8,"杭基礎","―")</f>
        <v>―</v>
      </c>
      <c r="T8" s="1431"/>
      <c r="U8" s="1431"/>
      <c r="V8" s="1431" t="str">
        <f>IF(2!AU9,"直接及び杭基礎以外の形式","―")</f>
        <v>―</v>
      </c>
      <c r="W8" s="1431"/>
      <c r="X8" s="1432"/>
      <c r="Y8" s="1664"/>
      <c r="Z8" s="1656"/>
      <c r="AA8" s="1656"/>
      <c r="AB8" s="1657"/>
      <c r="AC8" s="535"/>
      <c r="AD8" s="207" t="str">
        <f>2!$C$21</f>
        <v>支承条件</v>
      </c>
      <c r="AE8" s="1561" t="str">
        <f>2!$R$21</f>
        <v>地震時ﾚﾍﾞﾙ２</v>
      </c>
      <c r="AF8" s="1562"/>
      <c r="AG8" s="1563"/>
      <c r="AH8" s="139">
        <f>2!$AI$21</f>
        <v>0</v>
      </c>
      <c r="AI8" s="140">
        <f>2!$AA$21</f>
        <v>0</v>
      </c>
      <c r="AJ8" s="252">
        <f>2!$AL$21</f>
        <v>0</v>
      </c>
      <c r="AK8" s="238">
        <f>2!$AP$21</f>
        <v>0</v>
      </c>
    </row>
    <row r="9" spans="1:37" s="536" customFormat="1" ht="13.5">
      <c r="A9" s="522"/>
      <c r="B9" s="1748" t="s">
        <v>190</v>
      </c>
      <c r="C9" s="1749"/>
      <c r="D9" s="1750"/>
      <c r="E9" s="1754"/>
      <c r="F9" s="1755"/>
      <c r="G9" s="30"/>
      <c r="H9" s="30"/>
      <c r="I9" s="17"/>
      <c r="J9" s="1479" t="s">
        <v>175</v>
      </c>
      <c r="K9" s="1683" t="s">
        <v>2</v>
      </c>
      <c r="L9" s="1683"/>
      <c r="M9" s="1683"/>
      <c r="N9" s="1683"/>
      <c r="O9" s="1603"/>
      <c r="P9" s="1436" t="s">
        <v>179</v>
      </c>
      <c r="Q9" s="1437"/>
      <c r="R9" s="1437"/>
      <c r="S9" s="1429" t="str">
        <f>2!$C$15</f>
        <v>SD345</v>
      </c>
      <c r="T9" s="1429"/>
      <c r="U9" s="1429"/>
      <c r="V9" s="1429"/>
      <c r="W9" s="1429"/>
      <c r="X9" s="1681"/>
      <c r="Y9" s="1664"/>
      <c r="Z9" s="1656"/>
      <c r="AA9" s="1656"/>
      <c r="AB9" s="1657"/>
      <c r="AC9" s="535"/>
      <c r="AD9" s="1600" t="str">
        <f>2!$C$40</f>
        <v>照査方向ﾌｰﾁﾝｸﾞ幅(m)</v>
      </c>
      <c r="AE9" s="1600"/>
      <c r="AF9" s="1600"/>
      <c r="AG9" s="1787"/>
      <c r="AH9" s="136" t="str">
        <f>2!$AB$40</f>
        <v>Ｂ直=</v>
      </c>
      <c r="AI9" s="137" t="str">
        <f>2!$L$40</f>
        <v>Ｂ軸=</v>
      </c>
      <c r="AJ9" s="253">
        <f>2!$AL$40</f>
        <v>0</v>
      </c>
      <c r="AK9" s="247">
        <f>2!$AP$40</f>
        <v>0</v>
      </c>
    </row>
    <row r="10" spans="1:40" s="536" customFormat="1" ht="13.5">
      <c r="A10" s="522"/>
      <c r="B10" s="1751"/>
      <c r="C10" s="1752"/>
      <c r="D10" s="1753"/>
      <c r="E10" s="1756"/>
      <c r="F10" s="1757"/>
      <c r="G10" s="23"/>
      <c r="H10" s="23"/>
      <c r="I10" s="17"/>
      <c r="J10" s="1479"/>
      <c r="K10" s="1683"/>
      <c r="L10" s="1683"/>
      <c r="M10" s="1683"/>
      <c r="N10" s="1683"/>
      <c r="O10" s="1603"/>
      <c r="P10" s="1436" t="s">
        <v>558</v>
      </c>
      <c r="Q10" s="1437"/>
      <c r="R10" s="1437"/>
      <c r="S10" s="1429" t="str">
        <f>2!$H$15</f>
        <v>σck=24N/mm2</v>
      </c>
      <c r="T10" s="1429"/>
      <c r="U10" s="1429"/>
      <c r="V10" s="1429"/>
      <c r="W10" s="1429"/>
      <c r="X10" s="1681"/>
      <c r="Y10" s="1664"/>
      <c r="Z10" s="1656"/>
      <c r="AA10" s="1656"/>
      <c r="AB10" s="1657"/>
      <c r="AC10" s="535"/>
      <c r="AD10" s="1643" t="str">
        <f>2!$C$30</f>
        <v>水平震度等</v>
      </c>
      <c r="AE10" s="1784" t="str">
        <f>2!$M$30</f>
        <v>橋の重要度区分</v>
      </c>
      <c r="AF10" s="1785"/>
      <c r="AG10" s="1786"/>
      <c r="AH10" s="1772" t="str">
        <f>2!$V$30</f>
        <v>●種</v>
      </c>
      <c r="AI10" s="1773"/>
      <c r="AJ10" s="236">
        <f>2!$AL$30</f>
        <v>0</v>
      </c>
      <c r="AK10" s="237" t="s">
        <v>167</v>
      </c>
      <c r="AN10" s="556"/>
    </row>
    <row r="11" spans="1:40" s="536" customFormat="1" ht="13.5">
      <c r="A11" s="522"/>
      <c r="B11" s="1758" t="s">
        <v>565</v>
      </c>
      <c r="C11" s="1759"/>
      <c r="D11" s="1760"/>
      <c r="E11" s="1760"/>
      <c r="F11" s="1761"/>
      <c r="G11" s="30"/>
      <c r="H11" s="30"/>
      <c r="I11" s="17"/>
      <c r="J11" s="1479"/>
      <c r="K11" s="1683"/>
      <c r="L11" s="1683"/>
      <c r="M11" s="1683"/>
      <c r="N11" s="1683"/>
      <c r="O11" s="1603"/>
      <c r="P11" s="1478" t="s">
        <v>566</v>
      </c>
      <c r="Q11" s="1582"/>
      <c r="R11" s="1582"/>
      <c r="S11" s="1582"/>
      <c r="T11" s="1582"/>
      <c r="U11" s="1582"/>
      <c r="V11" s="1582"/>
      <c r="W11" s="1582"/>
      <c r="X11" s="1481"/>
      <c r="Y11" s="1664"/>
      <c r="Z11" s="1656"/>
      <c r="AA11" s="1656"/>
      <c r="AB11" s="1657"/>
      <c r="AC11" s="535"/>
      <c r="AD11" s="1602"/>
      <c r="AE11" s="1385" t="str">
        <f>2!$M$31</f>
        <v>耐震設計上の地盤種別</v>
      </c>
      <c r="AF11" s="1386"/>
      <c r="AG11" s="1610"/>
      <c r="AH11" s="1304" t="str">
        <f>2!$V$31</f>
        <v>●種</v>
      </c>
      <c r="AI11" s="1477"/>
      <c r="AJ11" s="252">
        <f>2!$AL$31</f>
        <v>0</v>
      </c>
      <c r="AK11" s="238" t="s">
        <v>167</v>
      </c>
      <c r="AN11" s="556"/>
    </row>
    <row r="12" spans="1:40" s="536" customFormat="1" ht="13.5">
      <c r="A12" s="522"/>
      <c r="B12" s="1517"/>
      <c r="C12" s="1518"/>
      <c r="D12" s="1518"/>
      <c r="E12" s="1518"/>
      <c r="F12" s="1519"/>
      <c r="G12" s="30"/>
      <c r="H12" s="30"/>
      <c r="I12" s="17"/>
      <c r="J12" s="1479"/>
      <c r="K12" s="1683" t="s">
        <v>176</v>
      </c>
      <c r="L12" s="1683"/>
      <c r="M12" s="1683"/>
      <c r="N12" s="1683"/>
      <c r="O12" s="1603"/>
      <c r="P12" s="1436" t="s">
        <v>179</v>
      </c>
      <c r="Q12" s="1437"/>
      <c r="R12" s="1437"/>
      <c r="S12" s="1429" t="str">
        <f>2!$C$15</f>
        <v>SD345</v>
      </c>
      <c r="T12" s="1429"/>
      <c r="U12" s="1429"/>
      <c r="V12" s="1429"/>
      <c r="W12" s="1429"/>
      <c r="X12" s="1681"/>
      <c r="Y12" s="1664"/>
      <c r="Z12" s="1656"/>
      <c r="AA12" s="1656"/>
      <c r="AB12" s="1657"/>
      <c r="AC12" s="535"/>
      <c r="AD12" s="1602"/>
      <c r="AE12" s="1385" t="str">
        <f>2!$Z$30</f>
        <v>地域別補正係数</v>
      </c>
      <c r="AF12" s="1386"/>
      <c r="AG12" s="1610"/>
      <c r="AH12" s="1304" t="str">
        <f>2!$AI$30</f>
        <v>Cz=</v>
      </c>
      <c r="AI12" s="1477"/>
      <c r="AJ12" s="252">
        <f>2!$AL$30</f>
        <v>0</v>
      </c>
      <c r="AK12" s="238" t="s">
        <v>167</v>
      </c>
      <c r="AN12" s="556"/>
    </row>
    <row r="13" spans="1:40" s="536" customFormat="1" ht="13.5">
      <c r="A13" s="522"/>
      <c r="B13" s="1517"/>
      <c r="C13" s="1518"/>
      <c r="D13" s="1518"/>
      <c r="E13" s="1518"/>
      <c r="F13" s="1519"/>
      <c r="G13" s="23"/>
      <c r="H13" s="23"/>
      <c r="I13" s="17"/>
      <c r="J13" s="1479"/>
      <c r="K13" s="1683"/>
      <c r="L13" s="1683"/>
      <c r="M13" s="1683"/>
      <c r="N13" s="1683"/>
      <c r="O13" s="1603"/>
      <c r="P13" s="1436" t="s">
        <v>558</v>
      </c>
      <c r="Q13" s="1437"/>
      <c r="R13" s="1437"/>
      <c r="S13" s="1429" t="str">
        <f>2!$H$15</f>
        <v>σck=24N/mm2</v>
      </c>
      <c r="T13" s="1429"/>
      <c r="U13" s="1429"/>
      <c r="V13" s="1429"/>
      <c r="W13" s="1429"/>
      <c r="X13" s="1681"/>
      <c r="Y13" s="1664"/>
      <c r="Z13" s="1656"/>
      <c r="AA13" s="1656"/>
      <c r="AB13" s="1657"/>
      <c r="AC13" s="535"/>
      <c r="AD13" s="1644" t="str">
        <f>2!$E$34</f>
        <v>ﾚﾍﾞﾙ２/ﾀｲﾌﾟⅡ</v>
      </c>
      <c r="AE13" s="1385" t="str">
        <f>2!$M$35</f>
        <v>固有周期</v>
      </c>
      <c r="AF13" s="1386"/>
      <c r="AG13" s="1610"/>
      <c r="AH13" s="80" t="str">
        <f>2!$P$35</f>
        <v>T=   s</v>
      </c>
      <c r="AI13" s="120" t="str">
        <f>2!$P$34</f>
        <v>T=   s</v>
      </c>
      <c r="AJ13" s="252">
        <f>2!$AL$35</f>
        <v>0</v>
      </c>
      <c r="AK13" s="238" t="s">
        <v>167</v>
      </c>
      <c r="AN13" s="556"/>
    </row>
    <row r="14" spans="1:40" s="536" customFormat="1" ht="13.5">
      <c r="A14" s="30"/>
      <c r="B14" s="1514"/>
      <c r="C14" s="1515"/>
      <c r="D14" s="1515"/>
      <c r="E14" s="1515"/>
      <c r="F14" s="1516"/>
      <c r="G14" s="16"/>
      <c r="H14" s="16"/>
      <c r="I14" s="17"/>
      <c r="J14" s="1774" t="str">
        <f>2!$Y$6</f>
        <v>適 用 示 方 書 等</v>
      </c>
      <c r="K14" s="1683"/>
      <c r="L14" s="1683"/>
      <c r="M14" s="1683"/>
      <c r="N14" s="1683"/>
      <c r="O14" s="1603"/>
      <c r="P14" s="1778">
        <f>2!$Y$7</f>
        <v>0</v>
      </c>
      <c r="Q14" s="1779"/>
      <c r="R14" s="1779"/>
      <c r="S14" s="1779"/>
      <c r="T14" s="1779"/>
      <c r="U14" s="1779"/>
      <c r="V14" s="1779"/>
      <c r="W14" s="1779"/>
      <c r="X14" s="1780"/>
      <c r="Y14" s="1664"/>
      <c r="Z14" s="1656"/>
      <c r="AA14" s="1656"/>
      <c r="AB14" s="1657"/>
      <c r="AC14" s="535"/>
      <c r="AD14" s="1644"/>
      <c r="AE14" s="1385" t="str">
        <f>2!$S$35</f>
        <v>水平震度</v>
      </c>
      <c r="AF14" s="1386"/>
      <c r="AG14" s="1610"/>
      <c r="AH14" s="80" t="str">
        <f>2!$V$35</f>
        <v>khc=</v>
      </c>
      <c r="AI14" s="120" t="str">
        <f>2!$V$34</f>
        <v>khc=</v>
      </c>
      <c r="AJ14" s="252">
        <f>2!$AL$35</f>
        <v>0</v>
      </c>
      <c r="AK14" s="238" t="s">
        <v>167</v>
      </c>
      <c r="AN14" s="556"/>
    </row>
    <row r="15" spans="1:40" s="536" customFormat="1" ht="13.5">
      <c r="A15" s="30"/>
      <c r="B15" s="1514"/>
      <c r="C15" s="1515"/>
      <c r="D15" s="1515"/>
      <c r="E15" s="1515"/>
      <c r="F15" s="1516"/>
      <c r="G15" s="16"/>
      <c r="H15" s="16"/>
      <c r="I15" s="17"/>
      <c r="J15" s="1774"/>
      <c r="K15" s="1683"/>
      <c r="L15" s="1683"/>
      <c r="M15" s="1683"/>
      <c r="N15" s="1683"/>
      <c r="O15" s="1603"/>
      <c r="P15" s="1778">
        <f>2!$Y$8</f>
        <v>0</v>
      </c>
      <c r="Q15" s="1779"/>
      <c r="R15" s="1779"/>
      <c r="S15" s="1779"/>
      <c r="T15" s="1779"/>
      <c r="U15" s="1779"/>
      <c r="V15" s="1779"/>
      <c r="W15" s="1779"/>
      <c r="X15" s="1780"/>
      <c r="Y15" s="1664"/>
      <c r="Z15" s="1656"/>
      <c r="AA15" s="1656"/>
      <c r="AB15" s="1657"/>
      <c r="AC15" s="535"/>
      <c r="AD15" s="1644"/>
      <c r="AE15" s="1385" t="str">
        <f>2!$Z$34</f>
        <v>上部構造重量</v>
      </c>
      <c r="AF15" s="1386"/>
      <c r="AG15" s="1610"/>
      <c r="AH15" s="80" t="str">
        <f>2!$AD$35</f>
        <v>Wu=  kN</v>
      </c>
      <c r="AI15" s="120" t="str">
        <f>2!$AD$34</f>
        <v>Wu=  kN</v>
      </c>
      <c r="AJ15" s="252">
        <f>2!$AL$35</f>
        <v>0</v>
      </c>
      <c r="AK15" s="238" t="s">
        <v>167</v>
      </c>
      <c r="AN15" s="556"/>
    </row>
    <row r="16" spans="1:40" s="536" customFormat="1" ht="14.25" thickBot="1">
      <c r="A16" s="30"/>
      <c r="B16" s="1762"/>
      <c r="C16" s="1763"/>
      <c r="D16" s="1763"/>
      <c r="E16" s="1763"/>
      <c r="F16" s="1764"/>
      <c r="G16" s="16"/>
      <c r="H16" s="16"/>
      <c r="I16" s="17"/>
      <c r="J16" s="1775"/>
      <c r="K16" s="1776"/>
      <c r="L16" s="1776"/>
      <c r="M16" s="1776"/>
      <c r="N16" s="1776"/>
      <c r="O16" s="1777"/>
      <c r="P16" s="1781">
        <f>2!$Y$9</f>
        <v>0</v>
      </c>
      <c r="Q16" s="1782"/>
      <c r="R16" s="1782"/>
      <c r="S16" s="1782"/>
      <c r="T16" s="1782"/>
      <c r="U16" s="1782"/>
      <c r="V16" s="1782"/>
      <c r="W16" s="1782"/>
      <c r="X16" s="1783"/>
      <c r="Y16" s="1653"/>
      <c r="Z16" s="1654"/>
      <c r="AA16" s="1654"/>
      <c r="AB16" s="1655"/>
      <c r="AC16" s="535"/>
      <c r="AD16" s="1645"/>
      <c r="AE16" s="1564" t="str">
        <f>2!$AG$35</f>
        <v>作用高</v>
      </c>
      <c r="AF16" s="1565"/>
      <c r="AG16" s="1611"/>
      <c r="AH16" s="146" t="str">
        <f>2!$AI$35</f>
        <v>y=   m</v>
      </c>
      <c r="AI16" s="145" t="str">
        <f>2!$AI$34</f>
        <v>y=   m</v>
      </c>
      <c r="AJ16" s="254">
        <f>2!$AL$35</f>
        <v>0</v>
      </c>
      <c r="AK16" s="245" t="s">
        <v>167</v>
      </c>
      <c r="AN16" s="556"/>
    </row>
    <row r="17" spans="1:40" ht="14.25" thickBot="1">
      <c r="A17" s="30"/>
      <c r="B17" s="39"/>
      <c r="C17" s="39"/>
      <c r="D17" s="42"/>
      <c r="E17" s="42"/>
      <c r="F17" s="42"/>
      <c r="G17" s="16"/>
      <c r="H17" s="16"/>
      <c r="I17" s="17"/>
      <c r="J17" s="23"/>
      <c r="K17" s="23"/>
      <c r="L17" s="23"/>
      <c r="M17" s="23"/>
      <c r="N17" s="23"/>
      <c r="O17" s="23"/>
      <c r="P17" s="16"/>
      <c r="Q17" s="16"/>
      <c r="R17" s="16"/>
      <c r="S17" s="16"/>
      <c r="T17" s="16"/>
      <c r="U17" s="16"/>
      <c r="V17" s="16"/>
      <c r="W17" s="16"/>
      <c r="X17" s="16"/>
      <c r="Y17" s="16"/>
      <c r="Z17" s="16"/>
      <c r="AA17" s="16"/>
      <c r="AB17" s="16"/>
      <c r="AN17" s="557"/>
    </row>
    <row r="18" spans="1:40" s="538" customFormat="1" ht="13.5">
      <c r="A18" s="1636" t="s">
        <v>170</v>
      </c>
      <c r="B18" s="1636"/>
      <c r="C18" s="1646"/>
      <c r="D18" s="1635" t="str">
        <f>4!$L$3</f>
        <v>橋軸方向（ 地震時 ）</v>
      </c>
      <c r="E18" s="1636"/>
      <c r="F18" s="1306" t="s">
        <v>164</v>
      </c>
      <c r="G18" s="1401" t="str">
        <f>5!$AJ$3</f>
        <v>判定</v>
      </c>
      <c r="H18" s="1402"/>
      <c r="I18" s="260"/>
      <c r="J18" s="341"/>
      <c r="K18" s="539"/>
      <c r="L18" s="539"/>
      <c r="M18" s="539"/>
      <c r="N18" s="539"/>
      <c r="O18" s="539"/>
      <c r="P18" s="539"/>
      <c r="Q18" s="539"/>
      <c r="R18" s="539"/>
      <c r="S18" s="539"/>
      <c r="T18" s="539"/>
      <c r="U18" s="539"/>
      <c r="V18" s="539"/>
      <c r="W18" s="539"/>
      <c r="X18" s="539"/>
      <c r="Y18" s="539"/>
      <c r="Z18" s="539"/>
      <c r="AA18" s="539"/>
      <c r="AB18" s="539"/>
      <c r="AC18" s="539"/>
      <c r="AD18" s="1715" t="s">
        <v>184</v>
      </c>
      <c r="AE18" s="1715"/>
      <c r="AF18" s="1716"/>
      <c r="AG18" s="1296" t="s">
        <v>567</v>
      </c>
      <c r="AH18" s="1722" t="s">
        <v>568</v>
      </c>
      <c r="AI18" s="1306" t="s">
        <v>164</v>
      </c>
      <c r="AJ18" s="1401" t="str">
        <f>5!$AJ$3</f>
        <v>判定</v>
      </c>
      <c r="AK18" s="1402"/>
      <c r="AN18" s="531"/>
    </row>
    <row r="19" spans="1:40" ht="14.25" thickBot="1">
      <c r="A19" s="1638"/>
      <c r="B19" s="1638"/>
      <c r="C19" s="1647"/>
      <c r="D19" s="1637"/>
      <c r="E19" s="1638"/>
      <c r="F19" s="1308"/>
      <c r="G19" s="65" t="s">
        <v>165</v>
      </c>
      <c r="H19" s="64" t="s">
        <v>166</v>
      </c>
      <c r="I19" s="260"/>
      <c r="J19" s="341"/>
      <c r="K19" s="539"/>
      <c r="L19" s="539"/>
      <c r="M19" s="539"/>
      <c r="N19" s="539"/>
      <c r="O19" s="539"/>
      <c r="P19" s="539"/>
      <c r="Q19" s="539"/>
      <c r="R19" s="539"/>
      <c r="S19" s="539"/>
      <c r="T19" s="539"/>
      <c r="U19" s="539"/>
      <c r="V19" s="539"/>
      <c r="W19" s="539"/>
      <c r="X19" s="539"/>
      <c r="Y19" s="539"/>
      <c r="Z19" s="539"/>
      <c r="AA19" s="539"/>
      <c r="AB19" s="539"/>
      <c r="AC19" s="539"/>
      <c r="AD19" s="1717"/>
      <c r="AE19" s="1717"/>
      <c r="AF19" s="1718"/>
      <c r="AG19" s="1721"/>
      <c r="AH19" s="1723"/>
      <c r="AI19" s="1712"/>
      <c r="AJ19" s="147" t="s">
        <v>165</v>
      </c>
      <c r="AK19" s="68" t="s">
        <v>166</v>
      </c>
      <c r="AN19" s="557"/>
    </row>
    <row r="20" spans="1:40" s="536" customFormat="1" ht="13.5">
      <c r="A20" s="1640" t="str">
        <f>4!$C$10</f>
        <v>格子状支圧補強鉄筋</v>
      </c>
      <c r="B20" s="1640"/>
      <c r="C20" s="185"/>
      <c r="D20" s="1639" t="str">
        <f>4!$L$10</f>
        <v>D16以上の格子鉄筋を配置する</v>
      </c>
      <c r="E20" s="1393"/>
      <c r="F20" s="71" t="s">
        <v>168</v>
      </c>
      <c r="G20" s="252">
        <f>4!$AJ$10</f>
        <v>0</v>
      </c>
      <c r="H20" s="248">
        <f>4!$AN$10</f>
        <v>0</v>
      </c>
      <c r="I20" s="260"/>
      <c r="J20" s="341"/>
      <c r="K20" s="539"/>
      <c r="L20" s="539"/>
      <c r="M20" s="539"/>
      <c r="N20" s="539"/>
      <c r="O20" s="539"/>
      <c r="P20" s="539"/>
      <c r="Q20" s="539"/>
      <c r="R20" s="539"/>
      <c r="S20" s="539"/>
      <c r="T20" s="539"/>
      <c r="U20" s="539"/>
      <c r="V20" s="539"/>
      <c r="W20" s="539"/>
      <c r="X20" s="539"/>
      <c r="Y20" s="539"/>
      <c r="Z20" s="539"/>
      <c r="AA20" s="539"/>
      <c r="AB20" s="539"/>
      <c r="AC20" s="539"/>
      <c r="AD20" s="1719" t="str">
        <f>5!$E$27</f>
        <v>梁の片側側面鉄筋 ； As(㎜2)</v>
      </c>
      <c r="AE20" s="1719"/>
      <c r="AF20" s="1720"/>
      <c r="AG20" s="1713" t="str">
        <f>5!$P$27</f>
        <v>D  -(  +  )本 =    </v>
      </c>
      <c r="AH20" s="1714"/>
      <c r="AI20" s="170" t="s">
        <v>168</v>
      </c>
      <c r="AJ20" s="255">
        <f>5!$AJ$27</f>
        <v>0</v>
      </c>
      <c r="AK20" s="235">
        <f>5!$AN$27</f>
        <v>0</v>
      </c>
      <c r="AL20" s="537"/>
      <c r="AN20" s="556"/>
    </row>
    <row r="21" spans="1:40" s="537" customFormat="1" ht="14.25" thickBot="1">
      <c r="A21" s="1793" t="str">
        <f>4!$C$11</f>
        <v>補強鉄筋径
および断面積</v>
      </c>
      <c r="B21" s="148" t="str">
        <f>4!$I$11</f>
        <v>1段目</v>
      </c>
      <c r="C21" s="191"/>
      <c r="D21" s="186" t="str">
        <f>4!$L$11</f>
        <v>D  ×  本</v>
      </c>
      <c r="E21" s="187" t="str">
        <f>4!$R$11</f>
        <v>As1=   ㎜2</v>
      </c>
      <c r="F21" s="188" t="s">
        <v>168</v>
      </c>
      <c r="G21" s="252">
        <f>4!AJ11</f>
        <v>0</v>
      </c>
      <c r="H21" s="248">
        <f>4!$AN$11</f>
        <v>0</v>
      </c>
      <c r="I21" s="260"/>
      <c r="J21" s="341"/>
      <c r="K21" s="539"/>
      <c r="L21" s="539"/>
      <c r="M21" s="539"/>
      <c r="N21" s="539"/>
      <c r="O21" s="539"/>
      <c r="P21" s="539"/>
      <c r="Q21" s="539"/>
      <c r="R21" s="539"/>
      <c r="S21" s="539"/>
      <c r="T21" s="539"/>
      <c r="U21" s="539"/>
      <c r="V21" s="539"/>
      <c r="W21" s="539"/>
      <c r="X21" s="539"/>
      <c r="Y21" s="539"/>
      <c r="Z21" s="539"/>
      <c r="AA21" s="539"/>
      <c r="AB21" s="539"/>
      <c r="AC21" s="539"/>
      <c r="AD21" s="1534" t="str">
        <f>5!$E$39</f>
        <v>曲げモーメントに対する照査 (kN･m)</v>
      </c>
      <c r="AE21" s="1534"/>
      <c r="AF21" s="1792"/>
      <c r="AG21" s="172" t="str">
        <f>5!$P$39</f>
        <v>Ｍ= </v>
      </c>
      <c r="AH21" s="173" t="str">
        <f>5!$Z$39</f>
        <v>Ｍ= </v>
      </c>
      <c r="AI21" s="113" t="str">
        <f>5!$AE$39</f>
        <v>≦ Ｍu= </v>
      </c>
      <c r="AJ21" s="259">
        <f>5!$AJ$39</f>
        <v>0</v>
      </c>
      <c r="AK21" s="245" t="s">
        <v>168</v>
      </c>
      <c r="AN21" s="535"/>
    </row>
    <row r="22" spans="1:40" s="536" customFormat="1" ht="13.5" customHeight="1">
      <c r="A22" s="1794"/>
      <c r="B22" s="148" t="str">
        <f>4!$I$12</f>
        <v>2段目</v>
      </c>
      <c r="C22" s="191"/>
      <c r="D22" s="186" t="str">
        <f>4!$L$12</f>
        <v>D  ×  本</v>
      </c>
      <c r="E22" s="187" t="str">
        <f>4!$R$12</f>
        <v>As2=   ㎜2</v>
      </c>
      <c r="F22" s="188" t="s">
        <v>168</v>
      </c>
      <c r="G22" s="252">
        <f>4!AJ12</f>
        <v>0</v>
      </c>
      <c r="H22" s="248">
        <f>4!$AN$12</f>
        <v>0</v>
      </c>
      <c r="I22" s="260"/>
      <c r="J22" s="261"/>
      <c r="K22" s="539"/>
      <c r="L22" s="539"/>
      <c r="M22" s="539"/>
      <c r="N22" s="539"/>
      <c r="O22" s="539"/>
      <c r="P22" s="539"/>
      <c r="Q22" s="539"/>
      <c r="R22" s="539"/>
      <c r="S22" s="539"/>
      <c r="T22" s="539"/>
      <c r="U22" s="539"/>
      <c r="V22" s="539"/>
      <c r="W22" s="539"/>
      <c r="X22" s="539"/>
      <c r="Y22" s="539"/>
      <c r="Z22" s="539"/>
      <c r="AA22" s="539"/>
      <c r="AB22" s="539"/>
      <c r="AC22" s="539"/>
      <c r="AD22" s="28"/>
      <c r="AE22" s="28"/>
      <c r="AF22" s="28"/>
      <c r="AG22" s="25"/>
      <c r="AH22" s="25"/>
      <c r="AI22" s="25"/>
      <c r="AJ22" s="66"/>
      <c r="AK22" s="66"/>
      <c r="AL22" s="537"/>
      <c r="AN22" s="556"/>
    </row>
    <row r="23" spans="1:40" ht="14.25" thickBot="1">
      <c r="A23" s="189" t="str">
        <f>4!$C$13</f>
        <v>ｺﾝｸﾘｰﾄの抵抗面積</v>
      </c>
      <c r="B23" s="133" t="str">
        <f>4!$I$13</f>
        <v>Ac(㎜2)</v>
      </c>
      <c r="C23" s="192"/>
      <c r="D23" s="1304">
        <f>4!L13</f>
        <v>0</v>
      </c>
      <c r="E23" s="1288"/>
      <c r="F23" s="190" t="s">
        <v>168</v>
      </c>
      <c r="G23" s="252">
        <f>4!AJ13</f>
        <v>0</v>
      </c>
      <c r="H23" s="248" t="s">
        <v>168</v>
      </c>
      <c r="I23" s="260"/>
      <c r="J23" s="261"/>
      <c r="K23" s="539"/>
      <c r="L23" s="539"/>
      <c r="M23" s="539"/>
      <c r="N23" s="539"/>
      <c r="O23" s="539"/>
      <c r="P23" s="539"/>
      <c r="Q23" s="539"/>
      <c r="R23" s="539"/>
      <c r="S23" s="539"/>
      <c r="T23" s="539"/>
      <c r="U23" s="539"/>
      <c r="V23" s="539"/>
      <c r="W23" s="539"/>
      <c r="X23" s="539"/>
      <c r="Y23" s="539"/>
      <c r="Z23" s="539"/>
      <c r="AA23" s="539"/>
      <c r="AB23" s="539"/>
      <c r="AC23" s="539"/>
      <c r="AD23" s="49"/>
      <c r="AE23" s="49"/>
      <c r="AF23" s="49"/>
      <c r="AG23" s="27"/>
      <c r="AH23" s="27"/>
      <c r="AI23" s="16"/>
      <c r="AJ23" s="16"/>
      <c r="AK23" s="16"/>
      <c r="AN23" s="557"/>
    </row>
    <row r="24" spans="1:40" ht="13.5">
      <c r="A24" s="189" t="str">
        <f>4!$C$14</f>
        <v>支承下面支圧応力度</v>
      </c>
      <c r="B24" s="133" t="str">
        <f>4!$I$14</f>
        <v>σn(N/㎜2)</v>
      </c>
      <c r="C24" s="192"/>
      <c r="D24" s="1304">
        <f>4!L14</f>
        <v>0</v>
      </c>
      <c r="E24" s="1288"/>
      <c r="F24" s="190" t="s">
        <v>168</v>
      </c>
      <c r="G24" s="252">
        <f>4!AJ14</f>
        <v>0</v>
      </c>
      <c r="H24" s="248" t="s">
        <v>168</v>
      </c>
      <c r="I24" s="262"/>
      <c r="J24" s="263"/>
      <c r="K24" s="539"/>
      <c r="L24" s="539"/>
      <c r="M24" s="539"/>
      <c r="N24" s="539"/>
      <c r="O24" s="539"/>
      <c r="P24" s="539"/>
      <c r="Q24" s="539"/>
      <c r="R24" s="539"/>
      <c r="S24" s="539"/>
      <c r="T24" s="539"/>
      <c r="U24" s="539"/>
      <c r="V24" s="539"/>
      <c r="W24" s="539"/>
      <c r="X24" s="539"/>
      <c r="Y24" s="539"/>
      <c r="Z24" s="539"/>
      <c r="AA24" s="539"/>
      <c r="AB24" s="539"/>
      <c r="AC24" s="539"/>
      <c r="AD24" s="1715" t="s">
        <v>185</v>
      </c>
      <c r="AE24" s="1715"/>
      <c r="AF24" s="1716"/>
      <c r="AG24" s="1296" t="s">
        <v>567</v>
      </c>
      <c r="AH24" s="1297" t="s">
        <v>568</v>
      </c>
      <c r="AI24" s="1306" t="s">
        <v>164</v>
      </c>
      <c r="AJ24" s="1788" t="str">
        <f>5!$AJ$3</f>
        <v>判定</v>
      </c>
      <c r="AK24" s="1789"/>
      <c r="AN24" s="557"/>
    </row>
    <row r="25" spans="1:40" ht="13.5" customHeight="1" thickBot="1">
      <c r="A25" s="179" t="str">
        <f>4!$C$15</f>
        <v>ｺﾝｸﾘｰﾄの負担耐力</v>
      </c>
      <c r="B25" s="141" t="str">
        <f>4!I15</f>
        <v>Pc (kN)</v>
      </c>
      <c r="C25" s="166"/>
      <c r="D25" s="1711">
        <f>4!L15</f>
        <v>0</v>
      </c>
      <c r="E25" s="1533"/>
      <c r="F25" s="180" t="s">
        <v>490</v>
      </c>
      <c r="G25" s="252">
        <f>4!AJ15</f>
        <v>0</v>
      </c>
      <c r="H25" s="248" t="s">
        <v>490</v>
      </c>
      <c r="I25" s="262"/>
      <c r="J25" s="264"/>
      <c r="K25" s="539"/>
      <c r="L25" s="539"/>
      <c r="M25" s="539"/>
      <c r="N25" s="539"/>
      <c r="O25" s="539"/>
      <c r="P25" s="539"/>
      <c r="Q25" s="539"/>
      <c r="R25" s="539"/>
      <c r="S25" s="539"/>
      <c r="T25" s="539"/>
      <c r="U25" s="539"/>
      <c r="V25" s="539"/>
      <c r="W25" s="539"/>
      <c r="X25" s="539"/>
      <c r="Y25" s="539"/>
      <c r="Z25" s="539"/>
      <c r="AA25" s="539"/>
      <c r="AB25" s="539"/>
      <c r="AC25" s="539"/>
      <c r="AD25" s="1717"/>
      <c r="AE25" s="1717"/>
      <c r="AF25" s="1718"/>
      <c r="AG25" s="1721"/>
      <c r="AH25" s="1726"/>
      <c r="AI25" s="1712"/>
      <c r="AJ25" s="147" t="s">
        <v>165</v>
      </c>
      <c r="AK25" s="68" t="s">
        <v>166</v>
      </c>
      <c r="AN25" s="557"/>
    </row>
    <row r="26" spans="1:40" s="536" customFormat="1" ht="13.5">
      <c r="A26" s="179" t="str">
        <f>4!$C$16</f>
        <v>補強鉄筋の負担耐力</v>
      </c>
      <c r="B26" s="141" t="str">
        <f>4!I16</f>
        <v>Ps (kN)</v>
      </c>
      <c r="C26" s="166"/>
      <c r="D26" s="1711">
        <f>4!L16</f>
        <v>0</v>
      </c>
      <c r="E26" s="1533"/>
      <c r="F26" s="180" t="s">
        <v>168</v>
      </c>
      <c r="G26" s="252">
        <f>4!AJ16</f>
        <v>0</v>
      </c>
      <c r="H26" s="248" t="s">
        <v>168</v>
      </c>
      <c r="I26" s="262"/>
      <c r="J26" s="264"/>
      <c r="K26" s="539"/>
      <c r="L26" s="539"/>
      <c r="M26" s="539"/>
      <c r="N26" s="539"/>
      <c r="O26" s="539"/>
      <c r="P26" s="539"/>
      <c r="Q26" s="539"/>
      <c r="R26" s="539"/>
      <c r="S26" s="539"/>
      <c r="T26" s="539"/>
      <c r="U26" s="539"/>
      <c r="V26" s="539"/>
      <c r="W26" s="539"/>
      <c r="X26" s="539"/>
      <c r="Y26" s="539"/>
      <c r="Z26" s="539"/>
      <c r="AA26" s="539"/>
      <c r="AB26" s="539"/>
      <c r="AC26" s="539"/>
      <c r="AD26" s="1648" t="str">
        <f>5!$E$28</f>
        <v>梁の斜引張鉄筋量 ； Aw(㎜2)</v>
      </c>
      <c r="AE26" s="1648"/>
      <c r="AF26" s="1649"/>
      <c r="AG26" s="1790" t="str">
        <f>5!$P$28</f>
        <v>( D  -  本)@    =    </v>
      </c>
      <c r="AH26" s="1791"/>
      <c r="AI26" s="171" t="s">
        <v>168</v>
      </c>
      <c r="AJ26" s="255">
        <f>5!$AJ$28</f>
        <v>0</v>
      </c>
      <c r="AK26" s="235">
        <f>5!$AN$28</f>
        <v>0</v>
      </c>
      <c r="AL26" s="537"/>
      <c r="AN26" s="556"/>
    </row>
    <row r="27" spans="1:40" s="536" customFormat="1" ht="13.5" customHeight="1" thickBot="1">
      <c r="A27" s="179" t="str">
        <f>4!$C$17</f>
        <v>橋座部の耐力</v>
      </c>
      <c r="B27" s="141" t="str">
        <f>4!I17</f>
        <v>Pbs (kN)</v>
      </c>
      <c r="C27" s="166"/>
      <c r="D27" s="92" t="str">
        <f>4!$L$17</f>
        <v>Pbs=</v>
      </c>
      <c r="E27" s="91" t="str">
        <f>4!$Q$17</f>
        <v>( Pbs=Pc+Ps )</v>
      </c>
      <c r="F27" s="181" t="s">
        <v>168</v>
      </c>
      <c r="G27" s="252">
        <f>4!AJ17</f>
        <v>0</v>
      </c>
      <c r="H27" s="248" t="s">
        <v>168</v>
      </c>
      <c r="I27" s="265"/>
      <c r="J27" s="264"/>
      <c r="K27" s="539"/>
      <c r="L27" s="539"/>
      <c r="M27" s="539"/>
      <c r="N27" s="539"/>
      <c r="O27" s="539"/>
      <c r="P27" s="539"/>
      <c r="Q27" s="539"/>
      <c r="R27" s="539"/>
      <c r="S27" s="539"/>
      <c r="T27" s="539"/>
      <c r="U27" s="539"/>
      <c r="V27" s="539"/>
      <c r="W27" s="539"/>
      <c r="X27" s="539"/>
      <c r="Y27" s="539"/>
      <c r="Z27" s="539"/>
      <c r="AA27" s="539"/>
      <c r="AB27" s="539"/>
      <c r="AC27" s="539"/>
      <c r="AD27" s="1650" t="str">
        <f>5!$E$40</f>
        <v>せん断力に対する照査 (kN)</v>
      </c>
      <c r="AE27" s="1650"/>
      <c r="AF27" s="1651"/>
      <c r="AG27" s="172" t="str">
        <f>5!$P$40</f>
        <v>Ｓ= </v>
      </c>
      <c r="AH27" s="174" t="str">
        <f>5!$Z$40</f>
        <v>Ｓ= </v>
      </c>
      <c r="AI27" s="175" t="str">
        <f>5!$AE$40</f>
        <v>≦ Ｐs= </v>
      </c>
      <c r="AJ27" s="259">
        <f>5!$AJ$40</f>
        <v>0</v>
      </c>
      <c r="AK27" s="245" t="s">
        <v>168</v>
      </c>
      <c r="AL27" s="537"/>
      <c r="AN27" s="556"/>
    </row>
    <row r="28" spans="1:40" s="536" customFormat="1" ht="14.25" customHeight="1" thickBot="1">
      <c r="A28" s="182" t="str">
        <f>4!$C$18</f>
        <v>設計水平地震力</v>
      </c>
      <c r="B28" s="142" t="str">
        <f>4!I18</f>
        <v>Ph (kN)</v>
      </c>
      <c r="C28" s="168"/>
      <c r="D28" s="183" t="str">
        <f>4!$L$18</f>
        <v>Ph=</v>
      </c>
      <c r="E28" s="184" t="str">
        <f>4!$Q$18</f>
        <v>≦</v>
      </c>
      <c r="F28" s="118" t="str">
        <f>4!$R$18</f>
        <v>Pbs=</v>
      </c>
      <c r="G28" s="254">
        <f>4!AJ18</f>
        <v>0</v>
      </c>
      <c r="H28" s="251" t="s">
        <v>168</v>
      </c>
      <c r="I28" s="265"/>
      <c r="J28" s="264"/>
      <c r="K28" s="539"/>
      <c r="L28" s="539"/>
      <c r="M28" s="539"/>
      <c r="N28" s="539"/>
      <c r="O28" s="539"/>
      <c r="P28" s="539"/>
      <c r="Q28" s="539"/>
      <c r="R28" s="539"/>
      <c r="S28" s="539"/>
      <c r="T28" s="539"/>
      <c r="U28" s="539"/>
      <c r="V28" s="539"/>
      <c r="W28" s="539"/>
      <c r="X28" s="539"/>
      <c r="Y28" s="539"/>
      <c r="Z28" s="539"/>
      <c r="AA28" s="539"/>
      <c r="AB28" s="539"/>
      <c r="AC28" s="539"/>
      <c r="AD28" s="28"/>
      <c r="AE28" s="28"/>
      <c r="AF28" s="28"/>
      <c r="AG28" s="25"/>
      <c r="AH28" s="25"/>
      <c r="AI28" s="25"/>
      <c r="AJ28" s="66"/>
      <c r="AK28" s="66"/>
      <c r="AL28" s="537"/>
      <c r="AN28" s="556"/>
    </row>
    <row r="29" spans="1:40" ht="13.5">
      <c r="A29" s="522"/>
      <c r="B29" s="522"/>
      <c r="C29" s="522"/>
      <c r="D29" s="522"/>
      <c r="E29" s="522"/>
      <c r="F29" s="522"/>
      <c r="G29" s="522"/>
      <c r="H29" s="522"/>
      <c r="I29" s="265"/>
      <c r="J29" s="264"/>
      <c r="K29" s="539"/>
      <c r="L29" s="539"/>
      <c r="M29" s="539"/>
      <c r="N29" s="539"/>
      <c r="O29" s="539"/>
      <c r="P29" s="539"/>
      <c r="Q29" s="539"/>
      <c r="R29" s="539"/>
      <c r="S29" s="539"/>
      <c r="T29" s="539"/>
      <c r="U29" s="539"/>
      <c r="V29" s="539"/>
      <c r="W29" s="539"/>
      <c r="X29" s="539"/>
      <c r="Y29" s="539"/>
      <c r="Z29" s="539"/>
      <c r="AA29" s="539"/>
      <c r="AB29" s="539"/>
      <c r="AC29" s="539"/>
      <c r="AD29" s="31"/>
      <c r="AE29" s="31"/>
      <c r="AF29" s="31"/>
      <c r="AG29" s="16"/>
      <c r="AH29" s="16"/>
      <c r="AI29" s="16"/>
      <c r="AJ29" s="16"/>
      <c r="AK29" s="23"/>
      <c r="AL29" s="538"/>
      <c r="AN29" s="557"/>
    </row>
    <row r="30" spans="1:40" ht="13.5">
      <c r="A30" s="41"/>
      <c r="B30" s="23"/>
      <c r="C30" s="23"/>
      <c r="D30" s="30"/>
      <c r="E30" s="30"/>
      <c r="F30" s="23"/>
      <c r="G30" s="23"/>
      <c r="H30" s="16"/>
      <c r="I30" s="265"/>
      <c r="J30" s="264"/>
      <c r="K30" s="539"/>
      <c r="L30" s="539"/>
      <c r="M30" s="539"/>
      <c r="N30" s="539"/>
      <c r="O30" s="539"/>
      <c r="P30" s="539"/>
      <c r="Q30" s="539"/>
      <c r="R30" s="539"/>
      <c r="S30" s="539"/>
      <c r="T30" s="539"/>
      <c r="U30" s="539"/>
      <c r="V30" s="539"/>
      <c r="W30" s="539"/>
      <c r="X30" s="539"/>
      <c r="Y30" s="539"/>
      <c r="Z30" s="539"/>
      <c r="AA30" s="539"/>
      <c r="AB30" s="539"/>
      <c r="AC30" s="539"/>
      <c r="AD30" s="31"/>
      <c r="AE30" s="31"/>
      <c r="AF30" s="31"/>
      <c r="AG30" s="16"/>
      <c r="AH30" s="16"/>
      <c r="AI30" s="16"/>
      <c r="AJ30" s="16"/>
      <c r="AK30" s="23"/>
      <c r="AN30" s="557"/>
    </row>
    <row r="31" spans="1:40" ht="13.5">
      <c r="A31" s="440"/>
      <c r="B31" s="440"/>
      <c r="C31" s="440"/>
      <c r="D31" s="440"/>
      <c r="E31" s="440"/>
      <c r="F31" s="440"/>
      <c r="G31" s="440"/>
      <c r="H31" s="440"/>
      <c r="I31" s="265"/>
      <c r="J31" s="264"/>
      <c r="K31" s="539"/>
      <c r="L31" s="539"/>
      <c r="M31" s="539"/>
      <c r="N31" s="539"/>
      <c r="O31" s="539"/>
      <c r="P31" s="539"/>
      <c r="Q31" s="539"/>
      <c r="R31" s="539"/>
      <c r="S31" s="539"/>
      <c r="T31" s="539"/>
      <c r="U31" s="539"/>
      <c r="V31" s="539"/>
      <c r="W31" s="539"/>
      <c r="X31" s="539"/>
      <c r="Y31" s="539"/>
      <c r="Z31" s="539"/>
      <c r="AA31" s="539"/>
      <c r="AB31" s="539"/>
      <c r="AC31" s="539"/>
      <c r="AD31" s="41"/>
      <c r="AE31" s="23"/>
      <c r="AF31" s="23"/>
      <c r="AG31" s="1771"/>
      <c r="AH31" s="1771"/>
      <c r="AI31" s="23"/>
      <c r="AJ31" s="23"/>
      <c r="AK31" s="16"/>
      <c r="AN31" s="557"/>
    </row>
    <row r="32" spans="1:40" ht="14.25" thickBot="1">
      <c r="A32" s="440"/>
      <c r="B32" s="440"/>
      <c r="C32" s="440"/>
      <c r="D32" s="440"/>
      <c r="E32" s="440"/>
      <c r="F32" s="440"/>
      <c r="G32" s="440"/>
      <c r="H32" s="440"/>
      <c r="I32" s="265"/>
      <c r="J32" s="264"/>
      <c r="K32" s="539"/>
      <c r="L32" s="539"/>
      <c r="M32" s="539"/>
      <c r="N32" s="539"/>
      <c r="O32" s="539"/>
      <c r="P32" s="539"/>
      <c r="Q32" s="539"/>
      <c r="R32" s="539"/>
      <c r="S32" s="539"/>
      <c r="T32" s="539"/>
      <c r="U32" s="539"/>
      <c r="V32" s="539"/>
      <c r="W32" s="539"/>
      <c r="X32" s="539"/>
      <c r="Y32" s="539"/>
      <c r="Z32" s="539"/>
      <c r="AA32" s="539"/>
      <c r="AB32" s="539"/>
      <c r="AC32" s="539"/>
      <c r="AD32" s="27"/>
      <c r="AE32" s="27"/>
      <c r="AF32" s="27"/>
      <c r="AG32" s="16"/>
      <c r="AH32" s="16"/>
      <c r="AI32" s="16"/>
      <c r="AJ32" s="16"/>
      <c r="AK32" s="16"/>
      <c r="AN32" s="557"/>
    </row>
    <row r="33" spans="1:40" s="538" customFormat="1" ht="13.5">
      <c r="A33" s="1324" t="s">
        <v>569</v>
      </c>
      <c r="B33" s="1324"/>
      <c r="C33" s="1641"/>
      <c r="D33" s="1296" t="s">
        <v>570</v>
      </c>
      <c r="E33" s="1297" t="s">
        <v>571</v>
      </c>
      <c r="F33" s="1306" t="s">
        <v>164</v>
      </c>
      <c r="G33" s="1401" t="str">
        <f>5!$AJ$3</f>
        <v>判定</v>
      </c>
      <c r="H33" s="1402"/>
      <c r="I33" s="266"/>
      <c r="J33" s="266"/>
      <c r="K33" s="539"/>
      <c r="L33" s="539"/>
      <c r="M33" s="539"/>
      <c r="N33" s="539"/>
      <c r="O33" s="539"/>
      <c r="P33" s="539"/>
      <c r="Q33" s="539"/>
      <c r="R33" s="539"/>
      <c r="S33" s="539"/>
      <c r="T33" s="539"/>
      <c r="U33" s="539"/>
      <c r="V33" s="539"/>
      <c r="W33" s="539"/>
      <c r="X33" s="539"/>
      <c r="Y33" s="539"/>
      <c r="Z33" s="539"/>
      <c r="AA33" s="539"/>
      <c r="AB33" s="539"/>
      <c r="AC33" s="539"/>
      <c r="AD33" s="1324" t="s">
        <v>572</v>
      </c>
      <c r="AE33" s="1324"/>
      <c r="AF33" s="1641"/>
      <c r="AG33" s="1296" t="s">
        <v>570</v>
      </c>
      <c r="AH33" s="1297" t="s">
        <v>571</v>
      </c>
      <c r="AI33" s="1306" t="s">
        <v>164</v>
      </c>
      <c r="AJ33" s="1401" t="str">
        <f>5!$AJ$3</f>
        <v>判定</v>
      </c>
      <c r="AK33" s="1402"/>
      <c r="AN33" s="531"/>
    </row>
    <row r="34" spans="1:40" ht="14.25" thickBot="1">
      <c r="A34" s="1325"/>
      <c r="B34" s="1325"/>
      <c r="C34" s="1642"/>
      <c r="D34" s="1298"/>
      <c r="E34" s="1299"/>
      <c r="F34" s="1308"/>
      <c r="G34" s="65" t="s">
        <v>165</v>
      </c>
      <c r="H34" s="64" t="s">
        <v>166</v>
      </c>
      <c r="I34" s="262"/>
      <c r="J34" s="264"/>
      <c r="K34" s="539"/>
      <c r="L34" s="539"/>
      <c r="M34" s="539"/>
      <c r="N34" s="539"/>
      <c r="O34" s="539"/>
      <c r="P34" s="539"/>
      <c r="Q34" s="539"/>
      <c r="R34" s="539"/>
      <c r="S34" s="539"/>
      <c r="T34" s="539"/>
      <c r="U34" s="539"/>
      <c r="V34" s="539"/>
      <c r="W34" s="539"/>
      <c r="X34" s="539"/>
      <c r="Y34" s="539"/>
      <c r="Z34" s="539"/>
      <c r="AA34" s="539"/>
      <c r="AB34" s="539"/>
      <c r="AC34" s="539"/>
      <c r="AD34" s="1325"/>
      <c r="AE34" s="1325"/>
      <c r="AF34" s="1642"/>
      <c r="AG34" s="1298"/>
      <c r="AH34" s="1299"/>
      <c r="AI34" s="1308"/>
      <c r="AJ34" s="65" t="s">
        <v>165</v>
      </c>
      <c r="AK34" s="64" t="s">
        <v>166</v>
      </c>
      <c r="AN34" s="557"/>
    </row>
    <row r="35" spans="1:40" s="536" customFormat="1" ht="13.5">
      <c r="A35" s="1618" t="str">
        <f>7!$E$8</f>
        <v>軸方向鉄筋の配置</v>
      </c>
      <c r="B35" s="1618"/>
      <c r="C35" s="195" t="str">
        <f aca="true" t="shared" si="0" ref="C35:C55">AF35</f>
        <v>－</v>
      </c>
      <c r="D35" s="1361" t="str">
        <f>IF(2!AS8,(7!Z8),(7!Z9))</f>
        <v>直線部 ; ( D  -  本)×  段</v>
      </c>
      <c r="E35" s="1334"/>
      <c r="F35" s="71" t="s">
        <v>168</v>
      </c>
      <c r="G35" s="252">
        <f>IF(2!AS8,(7!AJ8),(7!AJ9))</f>
        <v>0</v>
      </c>
      <c r="H35" s="248">
        <f>IF(2!AS8,(7!AN8),(7!AN9))</f>
        <v>0</v>
      </c>
      <c r="I35" s="262"/>
      <c r="J35" s="263"/>
      <c r="K35" s="539"/>
      <c r="L35" s="539"/>
      <c r="M35" s="539"/>
      <c r="N35" s="539"/>
      <c r="O35" s="539"/>
      <c r="P35" s="539"/>
      <c r="Q35" s="539"/>
      <c r="R35" s="539"/>
      <c r="S35" s="539"/>
      <c r="T35" s="539"/>
      <c r="U35" s="539"/>
      <c r="V35" s="539"/>
      <c r="W35" s="539"/>
      <c r="X35" s="539"/>
      <c r="Y35" s="539"/>
      <c r="Z35" s="539"/>
      <c r="AA35" s="539"/>
      <c r="AB35" s="539"/>
      <c r="AC35" s="539"/>
      <c r="AD35" s="1618" t="str">
        <f>7!$E$8</f>
        <v>軸方向鉄筋の配置</v>
      </c>
      <c r="AE35" s="1618"/>
      <c r="AF35" s="195" t="str">
        <f>7!N8</f>
        <v>－</v>
      </c>
      <c r="AG35" s="1631" t="str">
        <f>IF(2!AS8,(7!P8),(7!P9))</f>
        <v>円弧部 ; ( D  -  本)×  段 .</v>
      </c>
      <c r="AH35" s="1632"/>
      <c r="AI35" s="149" t="s">
        <v>168</v>
      </c>
      <c r="AJ35" s="236">
        <f>IF(2!AS8,(7!AJ8),(7!AJ9))</f>
        <v>0</v>
      </c>
      <c r="AK35" s="237">
        <f>IF(2!AS8,(7!AN8),(7!AN9))</f>
        <v>0</v>
      </c>
      <c r="AN35" s="556"/>
    </row>
    <row r="36" spans="1:40" s="536" customFormat="1" ht="13.5">
      <c r="A36" s="1619" t="str">
        <f>7!$E$10</f>
        <v>帯鉄筋(中間含)の配置</v>
      </c>
      <c r="B36" s="1619"/>
      <c r="C36" s="126" t="str">
        <f t="shared" si="0"/>
        <v>－</v>
      </c>
      <c r="D36" s="1362" t="str">
        <f>7!$Z$10</f>
        <v>( D  -  本)@   </v>
      </c>
      <c r="E36" s="1336"/>
      <c r="F36" s="72" t="s">
        <v>168</v>
      </c>
      <c r="G36" s="252">
        <f>7!$AJ$10</f>
        <v>0</v>
      </c>
      <c r="H36" s="248">
        <f>7!$AN$10</f>
        <v>0</v>
      </c>
      <c r="I36" s="265"/>
      <c r="J36" s="264"/>
      <c r="K36" s="539"/>
      <c r="L36" s="539"/>
      <c r="M36" s="539"/>
      <c r="N36" s="539"/>
      <c r="O36" s="539"/>
      <c r="P36" s="539"/>
      <c r="Q36" s="539"/>
      <c r="R36" s="539"/>
      <c r="S36" s="539"/>
      <c r="T36" s="539"/>
      <c r="U36" s="539"/>
      <c r="V36" s="539"/>
      <c r="W36" s="539"/>
      <c r="X36" s="539"/>
      <c r="Y36" s="539"/>
      <c r="Z36" s="539"/>
      <c r="AA36" s="539"/>
      <c r="AB36" s="539"/>
      <c r="AC36" s="539"/>
      <c r="AD36" s="1619" t="str">
        <f>7!$E$10</f>
        <v>帯鉄筋(中間含)の配置</v>
      </c>
      <c r="AE36" s="1619"/>
      <c r="AF36" s="126" t="str">
        <f>7!N10</f>
        <v>－</v>
      </c>
      <c r="AG36" s="1362" t="str">
        <f>7!$P$10</f>
        <v>( D  -  本)@   </v>
      </c>
      <c r="AH36" s="1336"/>
      <c r="AI36" s="72" t="s">
        <v>168</v>
      </c>
      <c r="AJ36" s="252">
        <f>7!$AJ$10</f>
        <v>0</v>
      </c>
      <c r="AK36" s="238">
        <f>7!$AN$10</f>
        <v>0</v>
      </c>
      <c r="AN36" s="556"/>
    </row>
    <row r="37" spans="1:40" s="536" customFormat="1" ht="13.5">
      <c r="A37" s="1619" t="str">
        <f>7!$E$22</f>
        <v>横拘束筋１本の断面積</v>
      </c>
      <c r="B37" s="1619"/>
      <c r="C37" s="126" t="str">
        <f t="shared" si="0"/>
        <v>㎜2</v>
      </c>
      <c r="D37" s="1362">
        <f>7!$Z$22</f>
        <v>0</v>
      </c>
      <c r="E37" s="1336"/>
      <c r="F37" s="72" t="s">
        <v>168</v>
      </c>
      <c r="G37" s="252">
        <f>7!$AJ$22</f>
        <v>0</v>
      </c>
      <c r="H37" s="248">
        <f>7!$AN$22</f>
        <v>0</v>
      </c>
      <c r="I37" s="265"/>
      <c r="J37" s="263"/>
      <c r="K37" s="539"/>
      <c r="L37" s="539"/>
      <c r="M37" s="539"/>
      <c r="N37" s="539"/>
      <c r="O37" s="539"/>
      <c r="P37" s="539"/>
      <c r="Q37" s="539"/>
      <c r="R37" s="539"/>
      <c r="S37" s="539"/>
      <c r="T37" s="539"/>
      <c r="U37" s="539"/>
      <c r="V37" s="539"/>
      <c r="W37" s="539"/>
      <c r="X37" s="539"/>
      <c r="Y37" s="539"/>
      <c r="Z37" s="539"/>
      <c r="AA37" s="539"/>
      <c r="AB37" s="539"/>
      <c r="AC37" s="539"/>
      <c r="AD37" s="1619" t="str">
        <f>7!$E$22</f>
        <v>横拘束筋１本の断面積</v>
      </c>
      <c r="AE37" s="1619"/>
      <c r="AF37" s="126" t="str">
        <f>7!N22</f>
        <v>㎜2</v>
      </c>
      <c r="AG37" s="1362">
        <f>7!$P$22</f>
        <v>0</v>
      </c>
      <c r="AH37" s="1336"/>
      <c r="AI37" s="72" t="s">
        <v>168</v>
      </c>
      <c r="AJ37" s="252">
        <f>7!$AJ$22</f>
        <v>0</v>
      </c>
      <c r="AK37" s="238">
        <f>7!$AN$22</f>
        <v>0</v>
      </c>
      <c r="AN37" s="556"/>
    </row>
    <row r="38" spans="1:40" s="536" customFormat="1" ht="13.5">
      <c r="A38" s="1619" t="str">
        <f>7!$E$23</f>
        <v>横拘束筋の有効長</v>
      </c>
      <c r="B38" s="1619"/>
      <c r="C38" s="126" t="str">
        <f t="shared" si="0"/>
        <v>㎜</v>
      </c>
      <c r="D38" s="1362">
        <f>7!$Z$23</f>
        <v>0</v>
      </c>
      <c r="E38" s="1336"/>
      <c r="F38" s="72" t="s">
        <v>168</v>
      </c>
      <c r="G38" s="252">
        <f>7!$AJ$23</f>
        <v>0</v>
      </c>
      <c r="H38" s="248">
        <f>7!$AN$23</f>
        <v>0</v>
      </c>
      <c r="I38" s="265"/>
      <c r="J38" s="263"/>
      <c r="K38" s="539"/>
      <c r="L38" s="539"/>
      <c r="M38" s="539"/>
      <c r="N38" s="539"/>
      <c r="O38" s="539"/>
      <c r="P38" s="539"/>
      <c r="Q38" s="539"/>
      <c r="R38" s="539"/>
      <c r="S38" s="539"/>
      <c r="T38" s="539"/>
      <c r="U38" s="539"/>
      <c r="V38" s="539"/>
      <c r="W38" s="539"/>
      <c r="X38" s="539"/>
      <c r="Y38" s="539"/>
      <c r="Z38" s="539"/>
      <c r="AA38" s="539"/>
      <c r="AB38" s="539"/>
      <c r="AC38" s="539"/>
      <c r="AD38" s="1619" t="str">
        <f>7!$E$23</f>
        <v>横拘束筋の有効長</v>
      </c>
      <c r="AE38" s="1619"/>
      <c r="AF38" s="126" t="str">
        <f>7!N23</f>
        <v>㎜</v>
      </c>
      <c r="AG38" s="1362">
        <f>7!$P$23</f>
        <v>0</v>
      </c>
      <c r="AH38" s="1336"/>
      <c r="AI38" s="72" t="s">
        <v>168</v>
      </c>
      <c r="AJ38" s="252">
        <f>7!$AJ$23</f>
        <v>0</v>
      </c>
      <c r="AK38" s="238">
        <f>7!$AN$23</f>
        <v>0</v>
      </c>
      <c r="AN38" s="556"/>
    </row>
    <row r="39" spans="1:40" s="536" customFormat="1" ht="13.5">
      <c r="A39" s="1619" t="str">
        <f>7!$E$24</f>
        <v>横拘束筋の配置間隔</v>
      </c>
      <c r="B39" s="1619"/>
      <c r="C39" s="126" t="str">
        <f t="shared" si="0"/>
        <v>㎜</v>
      </c>
      <c r="D39" s="1362">
        <f>7!$Z$24</f>
        <v>0</v>
      </c>
      <c r="E39" s="1336"/>
      <c r="F39" s="72" t="s">
        <v>168</v>
      </c>
      <c r="G39" s="252">
        <f>7!$AJ$24</f>
        <v>0</v>
      </c>
      <c r="H39" s="248">
        <f>7!$AN$24</f>
        <v>0</v>
      </c>
      <c r="I39" s="265"/>
      <c r="J39" s="263"/>
      <c r="K39" s="539"/>
      <c r="L39" s="539"/>
      <c r="M39" s="539"/>
      <c r="N39" s="539"/>
      <c r="O39" s="539"/>
      <c r="P39" s="539"/>
      <c r="Q39" s="539"/>
      <c r="R39" s="539"/>
      <c r="S39" s="539"/>
      <c r="T39" s="539"/>
      <c r="U39" s="539"/>
      <c r="V39" s="539"/>
      <c r="W39" s="539"/>
      <c r="X39" s="539"/>
      <c r="Y39" s="539"/>
      <c r="Z39" s="539"/>
      <c r="AA39" s="539"/>
      <c r="AB39" s="539"/>
      <c r="AC39" s="539"/>
      <c r="AD39" s="1619" t="str">
        <f>7!$E$24</f>
        <v>横拘束筋の配置間隔</v>
      </c>
      <c r="AE39" s="1619"/>
      <c r="AF39" s="126" t="str">
        <f>7!N24</f>
        <v>㎜</v>
      </c>
      <c r="AG39" s="1362">
        <f>7!$P$24</f>
        <v>0</v>
      </c>
      <c r="AH39" s="1336"/>
      <c r="AI39" s="72" t="s">
        <v>168</v>
      </c>
      <c r="AJ39" s="252">
        <f>7!$AJ$24</f>
        <v>0</v>
      </c>
      <c r="AK39" s="238">
        <f>7!$AN$24</f>
        <v>0</v>
      </c>
      <c r="AN39" s="556"/>
    </row>
    <row r="40" spans="1:40" s="536" customFormat="1" ht="13.5">
      <c r="A40" s="1612" t="str">
        <f>7!$E$21</f>
        <v>軸方向引張鉄筋比</v>
      </c>
      <c r="B40" s="1612"/>
      <c r="C40" s="127" t="str">
        <f t="shared" si="0"/>
        <v>%</v>
      </c>
      <c r="D40" s="1369">
        <f>7!$Z$21</f>
        <v>0</v>
      </c>
      <c r="E40" s="1370"/>
      <c r="F40" s="120" t="s">
        <v>168</v>
      </c>
      <c r="G40" s="252">
        <f>7!$AJ$21</f>
        <v>0</v>
      </c>
      <c r="H40" s="248" t="s">
        <v>168</v>
      </c>
      <c r="I40" s="267"/>
      <c r="J40" s="263"/>
      <c r="K40" s="539"/>
      <c r="L40" s="539"/>
      <c r="M40" s="539"/>
      <c r="N40" s="539"/>
      <c r="O40" s="539"/>
      <c r="P40" s="539"/>
      <c r="Q40" s="539"/>
      <c r="R40" s="539"/>
      <c r="S40" s="539"/>
      <c r="T40" s="539"/>
      <c r="U40" s="539"/>
      <c r="V40" s="539"/>
      <c r="W40" s="539"/>
      <c r="X40" s="539"/>
      <c r="Y40" s="539"/>
      <c r="Z40" s="539"/>
      <c r="AA40" s="539"/>
      <c r="AB40" s="539"/>
      <c r="AC40" s="539"/>
      <c r="AD40" s="1612" t="str">
        <f>7!$E$21</f>
        <v>軸方向引張鉄筋比</v>
      </c>
      <c r="AE40" s="1612"/>
      <c r="AF40" s="127" t="str">
        <f>7!$N$21</f>
        <v>%</v>
      </c>
      <c r="AG40" s="1369">
        <f>7!$P$21</f>
        <v>0</v>
      </c>
      <c r="AH40" s="1370"/>
      <c r="AI40" s="120" t="s">
        <v>168</v>
      </c>
      <c r="AJ40" s="252">
        <f>7!$AJ$21</f>
        <v>0</v>
      </c>
      <c r="AK40" s="238" t="s">
        <v>168</v>
      </c>
      <c r="AN40" s="556"/>
    </row>
    <row r="41" spans="1:40" s="536" customFormat="1" ht="13.5">
      <c r="A41" s="1612" t="str">
        <f>7!$E$25</f>
        <v>横拘束筋の体積比</v>
      </c>
      <c r="B41" s="1612"/>
      <c r="C41" s="127" t="str">
        <f t="shared" si="0"/>
        <v>%</v>
      </c>
      <c r="D41" s="1369" t="str">
        <f>7!$Z$25</f>
        <v>  ≦1.8 %</v>
      </c>
      <c r="E41" s="1370"/>
      <c r="F41" s="120" t="s">
        <v>168</v>
      </c>
      <c r="G41" s="252">
        <f>7!$AJ$25</f>
        <v>0</v>
      </c>
      <c r="H41" s="248" t="s">
        <v>168</v>
      </c>
      <c r="I41" s="267"/>
      <c r="J41" s="263"/>
      <c r="K41" s="539"/>
      <c r="L41" s="539"/>
      <c r="M41" s="539"/>
      <c r="N41" s="539"/>
      <c r="O41" s="539"/>
      <c r="P41" s="539"/>
      <c r="Q41" s="539"/>
      <c r="R41" s="539"/>
      <c r="S41" s="539"/>
      <c r="T41" s="539"/>
      <c r="U41" s="539"/>
      <c r="V41" s="539"/>
      <c r="W41" s="539"/>
      <c r="X41" s="539"/>
      <c r="Y41" s="539"/>
      <c r="Z41" s="539"/>
      <c r="AA41" s="539"/>
      <c r="AB41" s="539"/>
      <c r="AC41" s="539"/>
      <c r="AD41" s="1612" t="str">
        <f>7!$E$25</f>
        <v>横拘束筋の体積比</v>
      </c>
      <c r="AE41" s="1612"/>
      <c r="AF41" s="127" t="str">
        <f>7!$N$25</f>
        <v>%</v>
      </c>
      <c r="AG41" s="1369" t="str">
        <f>7!$P$25</f>
        <v>  ≦1.8 %</v>
      </c>
      <c r="AH41" s="1370"/>
      <c r="AI41" s="120" t="s">
        <v>168</v>
      </c>
      <c r="AJ41" s="252">
        <f>7!$AJ$25</f>
        <v>0</v>
      </c>
      <c r="AK41" s="238" t="s">
        <v>168</v>
      </c>
      <c r="AN41" s="556"/>
    </row>
    <row r="42" spans="1:40" s="536" customFormat="1" ht="13.5">
      <c r="A42" s="1612" t="str">
        <f>7!$C$30</f>
        <v>終局水平耐力</v>
      </c>
      <c r="B42" s="1612"/>
      <c r="C42" s="127" t="str">
        <f t="shared" si="0"/>
        <v>kN</v>
      </c>
      <c r="D42" s="80">
        <f>7!$Z$30</f>
        <v>0</v>
      </c>
      <c r="E42" s="81">
        <f>7!$AE$30</f>
        <v>0</v>
      </c>
      <c r="F42" s="120" t="s">
        <v>168</v>
      </c>
      <c r="G42" s="252">
        <f>7!$AJ$30</f>
        <v>0</v>
      </c>
      <c r="H42" s="248" t="s">
        <v>168</v>
      </c>
      <c r="I42" s="267"/>
      <c r="J42" s="263"/>
      <c r="K42" s="539"/>
      <c r="L42" s="539"/>
      <c r="M42" s="539"/>
      <c r="N42" s="539"/>
      <c r="O42" s="539"/>
      <c r="P42" s="539"/>
      <c r="Q42" s="539"/>
      <c r="R42" s="539"/>
      <c r="S42" s="539"/>
      <c r="T42" s="539"/>
      <c r="U42" s="539"/>
      <c r="V42" s="539"/>
      <c r="W42" s="539"/>
      <c r="X42" s="539"/>
      <c r="Y42" s="539"/>
      <c r="Z42" s="539"/>
      <c r="AA42" s="539"/>
      <c r="AB42" s="539"/>
      <c r="AC42" s="539"/>
      <c r="AD42" s="1612" t="str">
        <f>7!$C$30</f>
        <v>終局水平耐力</v>
      </c>
      <c r="AE42" s="1612"/>
      <c r="AF42" s="127" t="str">
        <f>7!$N$30</f>
        <v>kN</v>
      </c>
      <c r="AG42" s="80">
        <f>7!$P$30</f>
        <v>0</v>
      </c>
      <c r="AH42" s="81">
        <f>7!$U$30</f>
        <v>0</v>
      </c>
      <c r="AI42" s="120" t="s">
        <v>168</v>
      </c>
      <c r="AJ42" s="252">
        <f>7!$AJ$30</f>
        <v>0</v>
      </c>
      <c r="AK42" s="238" t="s">
        <v>168</v>
      </c>
      <c r="AN42" s="556"/>
    </row>
    <row r="43" spans="1:40" s="536" customFormat="1" ht="13.5">
      <c r="A43" s="1612" t="str">
        <f>7!$C$34</f>
        <v>ｾﾝ断耐力 (Ps=Sc+Ss)</v>
      </c>
      <c r="B43" s="1612"/>
      <c r="C43" s="127" t="str">
        <f t="shared" si="0"/>
        <v>kN</v>
      </c>
      <c r="D43" s="80">
        <f>7!$Z$34</f>
        <v>0</v>
      </c>
      <c r="E43" s="81">
        <f>7!$AE$34</f>
        <v>0</v>
      </c>
      <c r="F43" s="120" t="s">
        <v>168</v>
      </c>
      <c r="G43" s="252">
        <f>7!$AJ$34</f>
        <v>0</v>
      </c>
      <c r="H43" s="248" t="s">
        <v>168</v>
      </c>
      <c r="I43" s="267"/>
      <c r="J43" s="263"/>
      <c r="K43" s="539"/>
      <c r="L43" s="539"/>
      <c r="M43" s="539"/>
      <c r="N43" s="539"/>
      <c r="O43" s="539"/>
      <c r="P43" s="539"/>
      <c r="Q43" s="539"/>
      <c r="R43" s="539"/>
      <c r="S43" s="539"/>
      <c r="T43" s="539"/>
      <c r="U43" s="539"/>
      <c r="V43" s="539"/>
      <c r="W43" s="539"/>
      <c r="X43" s="539"/>
      <c r="Y43" s="539"/>
      <c r="Z43" s="539"/>
      <c r="AA43" s="539"/>
      <c r="AB43" s="539"/>
      <c r="AC43" s="539"/>
      <c r="AD43" s="1616" t="str">
        <f>7!$C$34</f>
        <v>ｾﾝ断耐力 (Ps=Sc+Ss)</v>
      </c>
      <c r="AE43" s="1616"/>
      <c r="AF43" s="127" t="str">
        <f>7!N34</f>
        <v>kN</v>
      </c>
      <c r="AG43" s="80">
        <f>7!$P$34</f>
        <v>0</v>
      </c>
      <c r="AH43" s="81">
        <f>7!$U$34</f>
        <v>0</v>
      </c>
      <c r="AI43" s="120" t="s">
        <v>168</v>
      </c>
      <c r="AJ43" s="252">
        <f>7!$AJ$34</f>
        <v>0</v>
      </c>
      <c r="AK43" s="238" t="s">
        <v>168</v>
      </c>
      <c r="AN43" s="556"/>
    </row>
    <row r="44" spans="1:40" s="536" customFormat="1" ht="13.5">
      <c r="A44" s="1612" t="str">
        <f>7!$C$35</f>
        <v>ｾﾝ断耐力 (Sc算出時Cc=1)</v>
      </c>
      <c r="B44" s="1612"/>
      <c r="C44" s="127" t="str">
        <f t="shared" si="0"/>
        <v>kN</v>
      </c>
      <c r="D44" s="80">
        <f>7!$Z$35</f>
        <v>0</v>
      </c>
      <c r="E44" s="81">
        <f>7!$AE$35</f>
        <v>0</v>
      </c>
      <c r="F44" s="120" t="s">
        <v>168</v>
      </c>
      <c r="G44" s="252">
        <f>7!$AJ$35</f>
        <v>0</v>
      </c>
      <c r="H44" s="248" t="s">
        <v>168</v>
      </c>
      <c r="I44" s="267"/>
      <c r="J44" s="263"/>
      <c r="K44" s="539"/>
      <c r="L44" s="539"/>
      <c r="M44" s="539"/>
      <c r="N44" s="539"/>
      <c r="O44" s="539"/>
      <c r="P44" s="539"/>
      <c r="Q44" s="539"/>
      <c r="R44" s="539"/>
      <c r="S44" s="539"/>
      <c r="T44" s="539"/>
      <c r="U44" s="539"/>
      <c r="V44" s="539"/>
      <c r="W44" s="539"/>
      <c r="X44" s="539"/>
      <c r="Y44" s="539"/>
      <c r="Z44" s="539"/>
      <c r="AA44" s="539"/>
      <c r="AB44" s="539"/>
      <c r="AC44" s="539"/>
      <c r="AD44" s="1616" t="str">
        <f>7!$C$35</f>
        <v>ｾﾝ断耐力 (Sc算出時Cc=1)</v>
      </c>
      <c r="AE44" s="1616"/>
      <c r="AF44" s="127" t="str">
        <f>7!N35</f>
        <v>kN</v>
      </c>
      <c r="AG44" s="80">
        <f>7!$P$35</f>
        <v>0</v>
      </c>
      <c r="AH44" s="81">
        <f>7!$U$35</f>
        <v>0</v>
      </c>
      <c r="AI44" s="120" t="s">
        <v>168</v>
      </c>
      <c r="AJ44" s="252">
        <f>7!$AJ$35</f>
        <v>0</v>
      </c>
      <c r="AK44" s="238" t="s">
        <v>168</v>
      </c>
      <c r="AN44" s="556"/>
    </row>
    <row r="45" spans="1:40" s="536" customFormat="1" ht="13.5">
      <c r="A45" s="1612" t="str">
        <f>7!$C$36</f>
        <v>破壊形態の判定</v>
      </c>
      <c r="B45" s="1612"/>
      <c r="C45" s="127" t="str">
        <f t="shared" si="0"/>
        <v>―</v>
      </c>
      <c r="D45" s="80" t="str">
        <f>7!$Z$36</f>
        <v>○○破壊型</v>
      </c>
      <c r="E45" s="81" t="str">
        <f>7!$AE$36</f>
        <v>○○破壊型</v>
      </c>
      <c r="F45" s="120" t="s">
        <v>168</v>
      </c>
      <c r="G45" s="252">
        <f>7!$AJ$36</f>
        <v>0</v>
      </c>
      <c r="H45" s="248" t="s">
        <v>168</v>
      </c>
      <c r="I45" s="267"/>
      <c r="J45" s="263"/>
      <c r="K45" s="539"/>
      <c r="L45" s="539"/>
      <c r="M45" s="539"/>
      <c r="N45" s="539"/>
      <c r="O45" s="539"/>
      <c r="P45" s="539"/>
      <c r="Q45" s="539"/>
      <c r="R45" s="539"/>
      <c r="S45" s="539"/>
      <c r="T45" s="539"/>
      <c r="U45" s="539"/>
      <c r="V45" s="539"/>
      <c r="W45" s="539"/>
      <c r="X45" s="539"/>
      <c r="Y45" s="539"/>
      <c r="Z45" s="539"/>
      <c r="AA45" s="539"/>
      <c r="AB45" s="539"/>
      <c r="AC45" s="539"/>
      <c r="AD45" s="1612" t="str">
        <f>7!$C$36</f>
        <v>破壊形態の判定</v>
      </c>
      <c r="AE45" s="1612"/>
      <c r="AF45" s="127" t="s">
        <v>168</v>
      </c>
      <c r="AG45" s="80" t="str">
        <f>7!$P$36</f>
        <v>○○破壊型</v>
      </c>
      <c r="AH45" s="81" t="str">
        <f>7!$U$36</f>
        <v>○○破壊型</v>
      </c>
      <c r="AI45" s="120" t="s">
        <v>168</v>
      </c>
      <c r="AJ45" s="252">
        <f>7!$AJ$36</f>
        <v>0</v>
      </c>
      <c r="AK45" s="238" t="s">
        <v>168</v>
      </c>
      <c r="AN45" s="556"/>
    </row>
    <row r="46" spans="1:40" s="536" customFormat="1" ht="13.5">
      <c r="A46" s="193" t="str">
        <f>7!$C$37</f>
        <v>保有水平耐力</v>
      </c>
      <c r="B46" s="167" t="str">
        <f>7!$K$37</f>
        <v>Ｐa</v>
      </c>
      <c r="C46" s="196" t="str">
        <f t="shared" si="0"/>
        <v>kN</v>
      </c>
      <c r="D46" s="83">
        <f>7!$Z$37</f>
        <v>0</v>
      </c>
      <c r="E46" s="84">
        <f>7!$AE$37</f>
        <v>0</v>
      </c>
      <c r="F46" s="110" t="s">
        <v>168</v>
      </c>
      <c r="G46" s="252">
        <f>7!$AJ$37</f>
        <v>0</v>
      </c>
      <c r="H46" s="248" t="s">
        <v>168</v>
      </c>
      <c r="I46" s="542"/>
      <c r="J46" s="549"/>
      <c r="K46" s="543"/>
      <c r="L46" s="543"/>
      <c r="M46" s="543"/>
      <c r="N46" s="543"/>
      <c r="O46" s="543"/>
      <c r="P46" s="543"/>
      <c r="Q46" s="543"/>
      <c r="R46" s="543"/>
      <c r="S46" s="543"/>
      <c r="T46" s="543"/>
      <c r="U46" s="543"/>
      <c r="V46" s="543"/>
      <c r="W46" s="543"/>
      <c r="X46" s="543"/>
      <c r="Y46" s="543"/>
      <c r="Z46" s="543"/>
      <c r="AA46" s="543"/>
      <c r="AB46" s="543"/>
      <c r="AC46" s="543"/>
      <c r="AD46" s="197" t="str">
        <f>7!$C$37</f>
        <v>保有水平耐力</v>
      </c>
      <c r="AE46" s="193" t="str">
        <f>7!$K$37</f>
        <v>Ｐa</v>
      </c>
      <c r="AF46" s="196" t="str">
        <f>7!$N$37</f>
        <v>kN</v>
      </c>
      <c r="AG46" s="83">
        <f>7!$P$37</f>
        <v>0</v>
      </c>
      <c r="AH46" s="84">
        <f>7!$U$37</f>
        <v>0</v>
      </c>
      <c r="AI46" s="110" t="s">
        <v>168</v>
      </c>
      <c r="AJ46" s="252">
        <f>7!$AJ$37</f>
        <v>0</v>
      </c>
      <c r="AK46" s="238" t="s">
        <v>168</v>
      </c>
      <c r="AN46" s="556"/>
    </row>
    <row r="47" spans="1:40" s="536" customFormat="1" ht="13.5">
      <c r="A47" s="1612" t="str">
        <f>7!$C$40</f>
        <v>設計振動単位</v>
      </c>
      <c r="B47" s="1612"/>
      <c r="C47" s="127" t="str">
        <f t="shared" si="0"/>
        <v>－</v>
      </c>
      <c r="D47" s="80">
        <f>7!$Z$40</f>
        <v>0</v>
      </c>
      <c r="E47" s="81">
        <f>7!$AE$40</f>
        <v>0</v>
      </c>
      <c r="F47" s="120" t="s">
        <v>168</v>
      </c>
      <c r="G47" s="252">
        <f>7!$AJ$40</f>
        <v>0</v>
      </c>
      <c r="H47" s="248" t="s">
        <v>168</v>
      </c>
      <c r="I47" s="262"/>
      <c r="J47" s="263"/>
      <c r="K47" s="539"/>
      <c r="L47" s="539"/>
      <c r="M47" s="539"/>
      <c r="N47" s="539"/>
      <c r="O47" s="539"/>
      <c r="P47" s="539"/>
      <c r="Q47" s="539"/>
      <c r="R47" s="539"/>
      <c r="S47" s="539"/>
      <c r="T47" s="539"/>
      <c r="U47" s="539"/>
      <c r="V47" s="539"/>
      <c r="W47" s="539"/>
      <c r="X47" s="539"/>
      <c r="Y47" s="539"/>
      <c r="Z47" s="539"/>
      <c r="AA47" s="539"/>
      <c r="AB47" s="539"/>
      <c r="AC47" s="539"/>
      <c r="AD47" s="1612" t="str">
        <f>7!$C$40</f>
        <v>設計振動単位</v>
      </c>
      <c r="AE47" s="1612"/>
      <c r="AF47" s="127" t="str">
        <f>7!$N$40</f>
        <v>－</v>
      </c>
      <c r="AG47" s="80">
        <f>7!$P$40</f>
        <v>0</v>
      </c>
      <c r="AH47" s="81">
        <f>7!$U$40</f>
        <v>0</v>
      </c>
      <c r="AI47" s="120" t="s">
        <v>168</v>
      </c>
      <c r="AJ47" s="252">
        <f>7!$AJ$40</f>
        <v>0</v>
      </c>
      <c r="AK47" s="238" t="s">
        <v>168</v>
      </c>
      <c r="AN47" s="556"/>
    </row>
    <row r="48" spans="1:40" s="536" customFormat="1" ht="13.5">
      <c r="A48" s="1612" t="str">
        <f>7!$C$43</f>
        <v>設計振動単位の固有周期</v>
      </c>
      <c r="B48" s="1612"/>
      <c r="C48" s="127" t="str">
        <f t="shared" si="0"/>
        <v>sec</v>
      </c>
      <c r="D48" s="80">
        <f>7!$Z$43</f>
        <v>0</v>
      </c>
      <c r="E48" s="81">
        <f>7!$AE$43</f>
        <v>0</v>
      </c>
      <c r="F48" s="120" t="s">
        <v>168</v>
      </c>
      <c r="G48" s="252">
        <f>7!$AJ$43</f>
        <v>0</v>
      </c>
      <c r="H48" s="248" t="s">
        <v>168</v>
      </c>
      <c r="I48" s="262"/>
      <c r="J48" s="263"/>
      <c r="K48" s="539"/>
      <c r="L48" s="539"/>
      <c r="M48" s="539"/>
      <c r="N48" s="539"/>
      <c r="O48" s="539"/>
      <c r="P48" s="539"/>
      <c r="Q48" s="539"/>
      <c r="R48" s="539"/>
      <c r="S48" s="539"/>
      <c r="T48" s="539"/>
      <c r="U48" s="539"/>
      <c r="V48" s="539"/>
      <c r="W48" s="539"/>
      <c r="X48" s="539"/>
      <c r="Y48" s="539"/>
      <c r="Z48" s="539"/>
      <c r="AA48" s="539"/>
      <c r="AB48" s="539"/>
      <c r="AC48" s="539"/>
      <c r="AD48" s="1616" t="str">
        <f>7!$C$43</f>
        <v>設計振動単位の固有周期</v>
      </c>
      <c r="AE48" s="1616"/>
      <c r="AF48" s="127" t="str">
        <f>7!$N$43</f>
        <v>sec</v>
      </c>
      <c r="AG48" s="80">
        <f>7!$P$43</f>
        <v>0</v>
      </c>
      <c r="AH48" s="81">
        <f>7!$U$43</f>
        <v>0</v>
      </c>
      <c r="AI48" s="120" t="s">
        <v>168</v>
      </c>
      <c r="AJ48" s="252">
        <f>7!$AJ$43</f>
        <v>0</v>
      </c>
      <c r="AK48" s="238" t="s">
        <v>168</v>
      </c>
      <c r="AN48" s="556"/>
    </row>
    <row r="49" spans="1:40" s="536" customFormat="1" ht="13.5">
      <c r="A49" s="1614" t="str">
        <f>7!$C$47</f>
        <v>設計水平震度；khc</v>
      </c>
      <c r="B49" s="129" t="str">
        <f>7!K47</f>
        <v>計算値</v>
      </c>
      <c r="C49" s="127" t="str">
        <f t="shared" si="0"/>
        <v>－</v>
      </c>
      <c r="D49" s="128">
        <f>7!$Z$47</f>
        <v>0</v>
      </c>
      <c r="E49" s="124">
        <f>7!$AE$47</f>
        <v>0</v>
      </c>
      <c r="F49" s="120" t="s">
        <v>168</v>
      </c>
      <c r="G49" s="252">
        <f>7!$AJ$47</f>
        <v>0</v>
      </c>
      <c r="H49" s="248" t="s">
        <v>168</v>
      </c>
      <c r="I49" s="265"/>
      <c r="J49" s="263"/>
      <c r="K49" s="539"/>
      <c r="L49" s="539"/>
      <c r="M49" s="539"/>
      <c r="N49" s="539"/>
      <c r="O49" s="539"/>
      <c r="P49" s="539"/>
      <c r="Q49" s="539"/>
      <c r="R49" s="539"/>
      <c r="S49" s="539"/>
      <c r="T49" s="539"/>
      <c r="U49" s="539"/>
      <c r="V49" s="539"/>
      <c r="W49" s="539"/>
      <c r="X49" s="539"/>
      <c r="Y49" s="539"/>
      <c r="Z49" s="539"/>
      <c r="AA49" s="539"/>
      <c r="AB49" s="539"/>
      <c r="AC49" s="539"/>
      <c r="AD49" s="1735" t="str">
        <f>7!$C$47</f>
        <v>設計水平震度；khc</v>
      </c>
      <c r="AE49" s="198" t="str">
        <f>7!K47</f>
        <v>計算値</v>
      </c>
      <c r="AF49" s="127" t="str">
        <f>7!N47</f>
        <v>－</v>
      </c>
      <c r="AG49" s="128">
        <f>7!$P$47</f>
        <v>0</v>
      </c>
      <c r="AH49" s="124">
        <f>7!$U$47</f>
        <v>0</v>
      </c>
      <c r="AI49" s="120" t="s">
        <v>168</v>
      </c>
      <c r="AJ49" s="252">
        <f>7!$AJ$47</f>
        <v>0</v>
      </c>
      <c r="AK49" s="238" t="s">
        <v>168</v>
      </c>
      <c r="AN49" s="556"/>
    </row>
    <row r="50" spans="1:40" s="536" customFormat="1" ht="13.5">
      <c r="A50" s="1615"/>
      <c r="B50" s="129" t="str">
        <f>7!K48</f>
        <v>下限値</v>
      </c>
      <c r="C50" s="127" t="str">
        <f t="shared" si="0"/>
        <v>－</v>
      </c>
      <c r="D50" s="128">
        <f>7!$Z$48</f>
        <v>0</v>
      </c>
      <c r="E50" s="124">
        <f>7!$AE$48</f>
        <v>0</v>
      </c>
      <c r="F50" s="120" t="s">
        <v>168</v>
      </c>
      <c r="G50" s="252">
        <f>7!$AJ$48</f>
        <v>0</v>
      </c>
      <c r="H50" s="248" t="s">
        <v>168</v>
      </c>
      <c r="I50" s="265"/>
      <c r="J50" s="263"/>
      <c r="K50" s="539"/>
      <c r="L50" s="539"/>
      <c r="M50" s="539"/>
      <c r="N50" s="539"/>
      <c r="O50" s="539"/>
      <c r="P50" s="539"/>
      <c r="Q50" s="539"/>
      <c r="R50" s="539"/>
      <c r="S50" s="539"/>
      <c r="T50" s="539"/>
      <c r="U50" s="539"/>
      <c r="V50" s="539"/>
      <c r="W50" s="539"/>
      <c r="X50" s="539"/>
      <c r="Y50" s="539"/>
      <c r="Z50" s="539"/>
      <c r="AA50" s="539"/>
      <c r="AB50" s="539"/>
      <c r="AC50" s="539"/>
      <c r="AD50" s="1736"/>
      <c r="AE50" s="198" t="str">
        <f>7!K48</f>
        <v>下限値</v>
      </c>
      <c r="AF50" s="127" t="str">
        <f>7!N48</f>
        <v>－</v>
      </c>
      <c r="AG50" s="128">
        <f>7!$P$48</f>
        <v>0</v>
      </c>
      <c r="AH50" s="124">
        <f>7!$U$48</f>
        <v>0</v>
      </c>
      <c r="AI50" s="120" t="s">
        <v>168</v>
      </c>
      <c r="AJ50" s="252">
        <f>7!$AJ$48</f>
        <v>0</v>
      </c>
      <c r="AK50" s="238" t="s">
        <v>168</v>
      </c>
      <c r="AN50" s="556"/>
    </row>
    <row r="51" spans="1:40" ht="13.5">
      <c r="A51" s="1612" t="str">
        <f>7!$C$52</f>
        <v>等価重量</v>
      </c>
      <c r="B51" s="1612"/>
      <c r="C51" s="127" t="str">
        <f t="shared" si="0"/>
        <v>kN</v>
      </c>
      <c r="D51" s="80">
        <f>7!$Z$52</f>
        <v>0</v>
      </c>
      <c r="E51" s="81">
        <f>7!$AE$52</f>
        <v>0</v>
      </c>
      <c r="F51" s="120" t="s">
        <v>168</v>
      </c>
      <c r="G51" s="252">
        <f>7!$AJ$52</f>
        <v>0</v>
      </c>
      <c r="H51" s="248" t="s">
        <v>168</v>
      </c>
      <c r="I51" s="265"/>
      <c r="J51" s="263"/>
      <c r="K51" s="539"/>
      <c r="L51" s="539"/>
      <c r="M51" s="539"/>
      <c r="N51" s="539"/>
      <c r="O51" s="539"/>
      <c r="P51" s="539"/>
      <c r="Q51" s="539"/>
      <c r="R51" s="539"/>
      <c r="S51" s="539"/>
      <c r="T51" s="539"/>
      <c r="U51" s="539"/>
      <c r="V51" s="539"/>
      <c r="W51" s="539"/>
      <c r="X51" s="539"/>
      <c r="Y51" s="539"/>
      <c r="Z51" s="539"/>
      <c r="AA51" s="539"/>
      <c r="AB51" s="539"/>
      <c r="AC51" s="539"/>
      <c r="AD51" s="1612" t="str">
        <f>7!$C$52</f>
        <v>等価重量</v>
      </c>
      <c r="AE51" s="1612"/>
      <c r="AF51" s="127" t="str">
        <f>7!$N$52</f>
        <v>kN</v>
      </c>
      <c r="AG51" s="80">
        <f>7!$P$52</f>
        <v>0</v>
      </c>
      <c r="AH51" s="81">
        <f>7!$U$52</f>
        <v>0</v>
      </c>
      <c r="AI51" s="120" t="s">
        <v>168</v>
      </c>
      <c r="AJ51" s="252">
        <f>7!$AJ$52</f>
        <v>0</v>
      </c>
      <c r="AK51" s="238" t="s">
        <v>168</v>
      </c>
      <c r="AL51" s="558"/>
      <c r="AN51" s="557"/>
    </row>
    <row r="52" spans="1:40" s="536" customFormat="1" ht="13.5">
      <c r="A52" s="193" t="str">
        <f>7!$C$53</f>
        <v>作用力</v>
      </c>
      <c r="B52" s="167" t="str">
        <f>7!$K$53</f>
        <v>khc･Ｗ</v>
      </c>
      <c r="C52" s="196" t="str">
        <f t="shared" si="0"/>
        <v>kN</v>
      </c>
      <c r="D52" s="83">
        <f>7!$Z$53</f>
        <v>0</v>
      </c>
      <c r="E52" s="84">
        <f>7!$AE$53</f>
        <v>0</v>
      </c>
      <c r="F52" s="110" t="str">
        <f>7!$AH$53</f>
        <v>≦Ｐa</v>
      </c>
      <c r="G52" s="252">
        <f>7!$AJ$53</f>
        <v>0</v>
      </c>
      <c r="H52" s="248" t="s">
        <v>168</v>
      </c>
      <c r="I52" s="265"/>
      <c r="J52" s="263"/>
      <c r="K52" s="539"/>
      <c r="L52" s="539"/>
      <c r="M52" s="539"/>
      <c r="N52" s="539"/>
      <c r="O52" s="539"/>
      <c r="P52" s="539"/>
      <c r="Q52" s="539"/>
      <c r="R52" s="539"/>
      <c r="S52" s="539"/>
      <c r="T52" s="539"/>
      <c r="U52" s="539"/>
      <c r="V52" s="539"/>
      <c r="W52" s="539"/>
      <c r="X52" s="539"/>
      <c r="Y52" s="539"/>
      <c r="Z52" s="539"/>
      <c r="AA52" s="539"/>
      <c r="AB52" s="539"/>
      <c r="AC52" s="539"/>
      <c r="AD52" s="193" t="str">
        <f>7!$C$53</f>
        <v>作用力</v>
      </c>
      <c r="AE52" s="193" t="str">
        <f>7!$K$53</f>
        <v>khc･Ｗ</v>
      </c>
      <c r="AF52" s="196" t="str">
        <f>7!$N$53</f>
        <v>kN</v>
      </c>
      <c r="AG52" s="83">
        <f>7!$P$53</f>
        <v>0</v>
      </c>
      <c r="AH52" s="84">
        <f>7!$U$53</f>
        <v>0</v>
      </c>
      <c r="AI52" s="110" t="str">
        <f>7!$X$53</f>
        <v>≦Ｐa</v>
      </c>
      <c r="AJ52" s="252">
        <f>7!$AJ$53</f>
        <v>0</v>
      </c>
      <c r="AK52" s="238" t="s">
        <v>168</v>
      </c>
      <c r="AN52" s="556"/>
    </row>
    <row r="53" spans="1:40" s="536" customFormat="1" ht="13.5">
      <c r="A53" s="1612" t="str">
        <f>7!$E$54</f>
        <v>最大応答塑性率</v>
      </c>
      <c r="B53" s="1612"/>
      <c r="C53" s="127" t="str">
        <f t="shared" si="0"/>
        <v>－</v>
      </c>
      <c r="D53" s="80">
        <f>7!$Z$54</f>
        <v>0</v>
      </c>
      <c r="E53" s="81">
        <f>7!$AE$54</f>
        <v>0</v>
      </c>
      <c r="F53" s="120" t="s">
        <v>168</v>
      </c>
      <c r="G53" s="252">
        <f>7!$AJ$54</f>
        <v>0</v>
      </c>
      <c r="H53" s="248" t="s">
        <v>168</v>
      </c>
      <c r="I53" s="265"/>
      <c r="J53" s="263"/>
      <c r="K53" s="539"/>
      <c r="L53" s="539"/>
      <c r="M53" s="539"/>
      <c r="N53" s="539"/>
      <c r="O53" s="539"/>
      <c r="P53" s="539"/>
      <c r="Q53" s="539"/>
      <c r="R53" s="539"/>
      <c r="S53" s="539"/>
      <c r="T53" s="539"/>
      <c r="U53" s="539"/>
      <c r="V53" s="539"/>
      <c r="W53" s="539"/>
      <c r="X53" s="539"/>
      <c r="Y53" s="539"/>
      <c r="Z53" s="539"/>
      <c r="AA53" s="539"/>
      <c r="AB53" s="539"/>
      <c r="AC53" s="539"/>
      <c r="AD53" s="125" t="str">
        <f>7!$E$54</f>
        <v>最大応答塑性率</v>
      </c>
      <c r="AE53" s="125"/>
      <c r="AF53" s="127" t="str">
        <f>7!N54</f>
        <v>－</v>
      </c>
      <c r="AG53" s="80">
        <f>7!$P$54</f>
        <v>0</v>
      </c>
      <c r="AH53" s="81">
        <f>7!$U$54</f>
        <v>0</v>
      </c>
      <c r="AI53" s="120" t="s">
        <v>168</v>
      </c>
      <c r="AJ53" s="252">
        <f>7!$AJ$54</f>
        <v>0</v>
      </c>
      <c r="AK53" s="238" t="s">
        <v>168</v>
      </c>
      <c r="AN53" s="556"/>
    </row>
    <row r="54" spans="1:40" s="536" customFormat="1" ht="13.5">
      <c r="A54" s="1612" t="str">
        <f>7!$E$55</f>
        <v>残留変位補正係数</v>
      </c>
      <c r="B54" s="1612"/>
      <c r="C54" s="127" t="str">
        <f t="shared" si="0"/>
        <v>－</v>
      </c>
      <c r="D54" s="80">
        <f>7!$Z$55</f>
        <v>0</v>
      </c>
      <c r="E54" s="81">
        <f>7!$AE$55</f>
        <v>0</v>
      </c>
      <c r="F54" s="120" t="s">
        <v>168</v>
      </c>
      <c r="G54" s="252">
        <f>7!$AJ$55</f>
        <v>0</v>
      </c>
      <c r="H54" s="248" t="s">
        <v>168</v>
      </c>
      <c r="I54" s="265"/>
      <c r="J54" s="263"/>
      <c r="K54" s="539"/>
      <c r="L54" s="539"/>
      <c r="M54" s="539"/>
      <c r="N54" s="539"/>
      <c r="O54" s="539"/>
      <c r="P54" s="539"/>
      <c r="Q54" s="539"/>
      <c r="R54" s="539"/>
      <c r="S54" s="539"/>
      <c r="T54" s="539"/>
      <c r="U54" s="539"/>
      <c r="V54" s="539"/>
      <c r="W54" s="539"/>
      <c r="X54" s="539"/>
      <c r="Y54" s="539"/>
      <c r="Z54" s="539"/>
      <c r="AA54" s="539"/>
      <c r="AB54" s="539"/>
      <c r="AC54" s="539"/>
      <c r="AD54" s="125" t="str">
        <f>7!$E$55</f>
        <v>残留変位補正係数</v>
      </c>
      <c r="AE54" s="125"/>
      <c r="AF54" s="127" t="str">
        <f>7!N55</f>
        <v>－</v>
      </c>
      <c r="AG54" s="80">
        <f>7!$P$55</f>
        <v>0</v>
      </c>
      <c r="AH54" s="81">
        <f>7!$U$55</f>
        <v>0</v>
      </c>
      <c r="AI54" s="120" t="s">
        <v>168</v>
      </c>
      <c r="AJ54" s="252">
        <f>7!$AJ$55</f>
        <v>0</v>
      </c>
      <c r="AK54" s="238" t="s">
        <v>168</v>
      </c>
      <c r="AN54" s="556"/>
    </row>
    <row r="55" spans="1:40" s="536" customFormat="1" ht="14.25" thickBot="1">
      <c r="A55" s="1613" t="str">
        <f>7!$E$56</f>
        <v>残留変位≦許容残留変位</v>
      </c>
      <c r="B55" s="1613"/>
      <c r="C55" s="194" t="str">
        <f t="shared" si="0"/>
        <v>㎜</v>
      </c>
      <c r="D55" s="122">
        <f>7!$Z$56</f>
        <v>0</v>
      </c>
      <c r="E55" s="103">
        <f>7!$AE$56</f>
        <v>0</v>
      </c>
      <c r="F55" s="113" t="str">
        <f>7!$AG$56</f>
        <v>≦</v>
      </c>
      <c r="G55" s="254">
        <f>7!$AJ$56</f>
        <v>0</v>
      </c>
      <c r="H55" s="251" t="s">
        <v>168</v>
      </c>
      <c r="I55" s="265"/>
      <c r="J55" s="263"/>
      <c r="K55" s="539"/>
      <c r="L55" s="539"/>
      <c r="M55" s="539"/>
      <c r="N55" s="539"/>
      <c r="O55" s="539"/>
      <c r="P55" s="539"/>
      <c r="Q55" s="539"/>
      <c r="R55" s="539"/>
      <c r="S55" s="539"/>
      <c r="T55" s="539"/>
      <c r="U55" s="539"/>
      <c r="V55" s="539"/>
      <c r="W55" s="539"/>
      <c r="X55" s="539"/>
      <c r="Y55" s="539"/>
      <c r="Z55" s="539"/>
      <c r="AA55" s="539"/>
      <c r="AB55" s="539"/>
      <c r="AC55" s="539"/>
      <c r="AD55" s="1617" t="str">
        <f>7!$E$56</f>
        <v>残留変位≦許容残留変位</v>
      </c>
      <c r="AE55" s="1617"/>
      <c r="AF55" s="194" t="str">
        <f>7!N56</f>
        <v>㎜</v>
      </c>
      <c r="AG55" s="122">
        <f>7!$P$56</f>
        <v>0</v>
      </c>
      <c r="AH55" s="103">
        <f>7!$U$56</f>
        <v>0</v>
      </c>
      <c r="AI55" s="113" t="str">
        <f>7!$W$56</f>
        <v>≦</v>
      </c>
      <c r="AJ55" s="254">
        <f>7!$AJ$56</f>
        <v>0</v>
      </c>
      <c r="AK55" s="245" t="s">
        <v>168</v>
      </c>
      <c r="AN55" s="556"/>
    </row>
    <row r="56" spans="1:40" ht="13.5">
      <c r="A56" s="26"/>
      <c r="B56" s="34"/>
      <c r="C56" s="34"/>
      <c r="D56" s="25"/>
      <c r="E56" s="25"/>
      <c r="F56" s="25"/>
      <c r="G56" s="25"/>
      <c r="H56" s="25"/>
      <c r="I56" s="265"/>
      <c r="J56" s="559"/>
      <c r="K56" s="539"/>
      <c r="L56" s="539"/>
      <c r="M56" s="539"/>
      <c r="N56" s="539"/>
      <c r="O56" s="539"/>
      <c r="P56" s="539"/>
      <c r="Q56" s="539"/>
      <c r="R56" s="539"/>
      <c r="S56" s="539"/>
      <c r="T56" s="539"/>
      <c r="U56" s="539"/>
      <c r="V56" s="539"/>
      <c r="W56" s="539"/>
      <c r="X56" s="539"/>
      <c r="Y56" s="539"/>
      <c r="Z56" s="539"/>
      <c r="AA56" s="539"/>
      <c r="AB56" s="539"/>
      <c r="AC56" s="539"/>
      <c r="AD56" s="26"/>
      <c r="AE56" s="34"/>
      <c r="AF56" s="34"/>
      <c r="AG56" s="25"/>
      <c r="AH56" s="25"/>
      <c r="AI56" s="25"/>
      <c r="AJ56" s="25"/>
      <c r="AK56" s="25"/>
      <c r="AN56" s="557"/>
    </row>
    <row r="57" spans="1:40" ht="13.5">
      <c r="A57" s="27"/>
      <c r="B57" s="33"/>
      <c r="C57" s="33"/>
      <c r="D57" s="16"/>
      <c r="E57" s="16"/>
      <c r="F57" s="16"/>
      <c r="G57" s="16"/>
      <c r="H57" s="16"/>
      <c r="I57" s="265"/>
      <c r="J57" s="559"/>
      <c r="K57" s="539"/>
      <c r="L57" s="539"/>
      <c r="M57" s="539"/>
      <c r="N57" s="539"/>
      <c r="O57" s="539"/>
      <c r="P57" s="539"/>
      <c r="Q57" s="539"/>
      <c r="R57" s="539"/>
      <c r="S57" s="539"/>
      <c r="T57" s="539"/>
      <c r="U57" s="539"/>
      <c r="V57" s="539"/>
      <c r="W57" s="539"/>
      <c r="X57" s="539"/>
      <c r="Y57" s="539"/>
      <c r="Z57" s="539"/>
      <c r="AA57" s="539"/>
      <c r="AB57" s="539"/>
      <c r="AC57" s="539"/>
      <c r="AD57" s="27"/>
      <c r="AE57" s="33"/>
      <c r="AF57" s="33"/>
      <c r="AG57" s="16"/>
      <c r="AH57" s="16"/>
      <c r="AI57" s="16"/>
      <c r="AJ57" s="16"/>
      <c r="AK57" s="16"/>
      <c r="AN57" s="557"/>
    </row>
    <row r="58" spans="1:40" ht="13.5">
      <c r="A58" s="27"/>
      <c r="B58" s="33"/>
      <c r="C58" s="33"/>
      <c r="D58" s="16"/>
      <c r="E58" s="16"/>
      <c r="F58" s="16"/>
      <c r="G58" s="16"/>
      <c r="H58" s="16"/>
      <c r="I58" s="266"/>
      <c r="J58" s="559"/>
      <c r="K58" s="539"/>
      <c r="L58" s="539"/>
      <c r="M58" s="539"/>
      <c r="N58" s="539"/>
      <c r="O58" s="539"/>
      <c r="P58" s="539"/>
      <c r="Q58" s="539"/>
      <c r="R58" s="539"/>
      <c r="S58" s="539"/>
      <c r="T58" s="539"/>
      <c r="U58" s="539"/>
      <c r="V58" s="539"/>
      <c r="W58" s="539"/>
      <c r="X58" s="539"/>
      <c r="Y58" s="539"/>
      <c r="Z58" s="539"/>
      <c r="AA58" s="539"/>
      <c r="AB58" s="539"/>
      <c r="AC58" s="539"/>
      <c r="AD58" s="27"/>
      <c r="AE58" s="33"/>
      <c r="AF58" s="33"/>
      <c r="AG58" s="16"/>
      <c r="AH58" s="16"/>
      <c r="AI58" s="16"/>
      <c r="AJ58" s="16"/>
      <c r="AK58" s="16"/>
      <c r="AN58" s="557"/>
    </row>
    <row r="59" spans="1:40" ht="14.25" thickBot="1">
      <c r="A59" s="27"/>
      <c r="B59" s="33"/>
      <c r="C59" s="33"/>
      <c r="D59" s="16"/>
      <c r="E59" s="16"/>
      <c r="F59" s="16"/>
      <c r="G59" s="16"/>
      <c r="H59" s="16"/>
      <c r="I59" s="545"/>
      <c r="J59" s="538"/>
      <c r="AD59" s="27"/>
      <c r="AE59" s="33"/>
      <c r="AF59" s="33"/>
      <c r="AG59" s="16"/>
      <c r="AH59" s="16"/>
      <c r="AI59" s="16"/>
      <c r="AJ59" s="16"/>
      <c r="AK59" s="16"/>
      <c r="AN59" s="557"/>
    </row>
    <row r="60" spans="1:40" ht="13.5" customHeight="1">
      <c r="A60" s="1627" t="s">
        <v>573</v>
      </c>
      <c r="B60" s="1627"/>
      <c r="C60" s="1628"/>
      <c r="D60" s="1709" t="s">
        <v>574</v>
      </c>
      <c r="E60" s="1731" t="s">
        <v>575</v>
      </c>
      <c r="F60" s="1739" t="s">
        <v>164</v>
      </c>
      <c r="G60" s="1401" t="str">
        <f>5!$AJ$3</f>
        <v>判定</v>
      </c>
      <c r="H60" s="1402"/>
      <c r="I60" s="545"/>
      <c r="J60" s="538"/>
      <c r="K60" s="1727" t="s">
        <v>186</v>
      </c>
      <c r="L60" s="1727"/>
      <c r="M60" s="1727"/>
      <c r="N60" s="1727"/>
      <c r="O60" s="1727"/>
      <c r="P60" s="1727"/>
      <c r="Q60" s="1737" t="str">
        <f>2!$AB$36</f>
        <v>直角方向</v>
      </c>
      <c r="R60" s="1658"/>
      <c r="S60" s="1658"/>
      <c r="T60" s="1658"/>
      <c r="U60" s="1658" t="str">
        <f>2!$L$36</f>
        <v>橋軸方向</v>
      </c>
      <c r="V60" s="1658"/>
      <c r="W60" s="1658"/>
      <c r="X60" s="1659"/>
      <c r="Y60" s="1402" t="s">
        <v>3</v>
      </c>
      <c r="Z60" s="1402"/>
      <c r="AA60" s="1402"/>
      <c r="AB60" s="1402"/>
      <c r="AD60" s="1627" t="s">
        <v>576</v>
      </c>
      <c r="AE60" s="1627"/>
      <c r="AF60" s="1628"/>
      <c r="AG60" s="1296" t="s">
        <v>577</v>
      </c>
      <c r="AH60" s="1297" t="s">
        <v>578</v>
      </c>
      <c r="AI60" s="1306" t="s">
        <v>164</v>
      </c>
      <c r="AJ60" s="1401" t="str">
        <f>5!$AJ$3</f>
        <v>判定</v>
      </c>
      <c r="AK60" s="1402"/>
      <c r="AN60" s="557"/>
    </row>
    <row r="61" spans="1:40" ht="14.25" thickBot="1">
      <c r="A61" s="1629"/>
      <c r="B61" s="1629"/>
      <c r="C61" s="1630"/>
      <c r="D61" s="1710"/>
      <c r="E61" s="1732"/>
      <c r="F61" s="1740"/>
      <c r="G61" s="67" t="s">
        <v>165</v>
      </c>
      <c r="H61" s="68" t="s">
        <v>166</v>
      </c>
      <c r="I61" s="545"/>
      <c r="J61" s="538"/>
      <c r="K61" s="1728"/>
      <c r="L61" s="1728"/>
      <c r="M61" s="1728"/>
      <c r="N61" s="1728"/>
      <c r="O61" s="1728"/>
      <c r="P61" s="1728"/>
      <c r="Q61" s="1738"/>
      <c r="R61" s="1660"/>
      <c r="S61" s="1660"/>
      <c r="T61" s="1660"/>
      <c r="U61" s="1660"/>
      <c r="V61" s="1660"/>
      <c r="W61" s="1660"/>
      <c r="X61" s="1661"/>
      <c r="Y61" s="1379" t="s">
        <v>165</v>
      </c>
      <c r="Z61" s="1422"/>
      <c r="AA61" s="1422" t="s">
        <v>166</v>
      </c>
      <c r="AB61" s="1423"/>
      <c r="AD61" s="1629"/>
      <c r="AE61" s="1629"/>
      <c r="AF61" s="1630"/>
      <c r="AG61" s="1721"/>
      <c r="AH61" s="1726"/>
      <c r="AI61" s="1712"/>
      <c r="AJ61" s="67" t="s">
        <v>165</v>
      </c>
      <c r="AK61" s="68" t="s">
        <v>166</v>
      </c>
      <c r="AN61" s="557"/>
    </row>
    <row r="62" spans="1:40" s="536" customFormat="1" ht="13.5" customHeight="1">
      <c r="A62" s="1446" t="str">
        <f>9!$C$5</f>
        <v>上側</v>
      </c>
      <c r="B62" s="1620" t="str">
        <f>9!$C$29</f>
        <v>底版前面の地盤抵抗</v>
      </c>
      <c r="C62" s="1621"/>
      <c r="D62" s="1321" t="str">
        <f>9!$Z$29</f>
        <v>地盤抵抗○○○</v>
      </c>
      <c r="E62" s="1315"/>
      <c r="F62" s="75" t="s">
        <v>168</v>
      </c>
      <c r="G62" s="234">
        <f>9!$AJ$29</f>
        <v>0</v>
      </c>
      <c r="H62" s="258" t="str">
        <f>9!AN29</f>
        <v>―</v>
      </c>
      <c r="I62" s="548"/>
      <c r="J62" s="537"/>
      <c r="K62" s="1669" t="str">
        <f>2!$E$48</f>
        <v>基礎底面に作用する鉛直死荷重 Ｖ(kN)</v>
      </c>
      <c r="L62" s="1670"/>
      <c r="M62" s="1670"/>
      <c r="N62" s="1670"/>
      <c r="O62" s="1670"/>
      <c r="P62" s="1671"/>
      <c r="Q62" s="1675">
        <f>2!$AB$48</f>
        <v>0</v>
      </c>
      <c r="R62" s="1662"/>
      <c r="S62" s="1662"/>
      <c r="T62" s="1662"/>
      <c r="U62" s="1662">
        <f>2!$L$48</f>
        <v>0</v>
      </c>
      <c r="V62" s="1662"/>
      <c r="W62" s="1662"/>
      <c r="X62" s="1663"/>
      <c r="Y62" s="1421">
        <f>2!$AL$48</f>
        <v>0</v>
      </c>
      <c r="Z62" s="1701"/>
      <c r="AA62" s="1419" t="s">
        <v>168</v>
      </c>
      <c r="AB62" s="1700"/>
      <c r="AC62" s="535"/>
      <c r="AD62" s="1446" t="str">
        <f>9!$C$5</f>
        <v>上側</v>
      </c>
      <c r="AE62" s="1620" t="str">
        <f>9!$C$29</f>
        <v>底版前面の地盤抵抗</v>
      </c>
      <c r="AF62" s="1621"/>
      <c r="AG62" s="1729" t="str">
        <f>9!$P$29</f>
        <v>地盤抵抗○○○</v>
      </c>
      <c r="AH62" s="1730"/>
      <c r="AI62" s="150" t="s">
        <v>168</v>
      </c>
      <c r="AJ62" s="234">
        <f>9!$AJ$29</f>
        <v>0</v>
      </c>
      <c r="AK62" s="235" t="str">
        <f>9!AN29</f>
        <v>―</v>
      </c>
      <c r="AN62" s="556"/>
    </row>
    <row r="63" spans="1:40" s="536" customFormat="1" ht="13.5" customHeight="1">
      <c r="A63" s="1378"/>
      <c r="B63" s="74" t="str">
        <f>9!$E$30</f>
        <v>浮力の有無</v>
      </c>
      <c r="C63" s="169"/>
      <c r="D63" s="1322">
        <f>9!$Z$30</f>
        <v>0</v>
      </c>
      <c r="E63" s="1317"/>
      <c r="F63" s="76" t="s">
        <v>168</v>
      </c>
      <c r="G63" s="252">
        <f>9!$AJ$30</f>
        <v>0</v>
      </c>
      <c r="H63" s="248" t="str">
        <f>9!AN30</f>
        <v>―</v>
      </c>
      <c r="I63" s="547"/>
      <c r="K63" s="1672"/>
      <c r="L63" s="1673"/>
      <c r="M63" s="1673"/>
      <c r="N63" s="1673"/>
      <c r="O63" s="1673"/>
      <c r="P63" s="1674"/>
      <c r="Q63" s="1369"/>
      <c r="R63" s="1370"/>
      <c r="S63" s="1370"/>
      <c r="T63" s="1370"/>
      <c r="U63" s="1370"/>
      <c r="V63" s="1370"/>
      <c r="W63" s="1370"/>
      <c r="X63" s="1652"/>
      <c r="Y63" s="1667"/>
      <c r="Z63" s="1668"/>
      <c r="AA63" s="1668"/>
      <c r="AB63" s="1695"/>
      <c r="AC63" s="531"/>
      <c r="AD63" s="1378"/>
      <c r="AE63" s="1626" t="str">
        <f>9!$E$30</f>
        <v>浮力の有無</v>
      </c>
      <c r="AF63" s="1290"/>
      <c r="AG63" s="1724">
        <f>9!$P$30</f>
        <v>0</v>
      </c>
      <c r="AH63" s="1725"/>
      <c r="AI63" s="151" t="s">
        <v>168</v>
      </c>
      <c r="AJ63" s="252">
        <f>9!$AJ$30</f>
        <v>0</v>
      </c>
      <c r="AK63" s="238" t="str">
        <f>9!AN30</f>
        <v>―</v>
      </c>
      <c r="AN63" s="556"/>
    </row>
    <row r="64" spans="1:40" s="536" customFormat="1" ht="13.5" customHeight="1">
      <c r="A64" s="1378"/>
      <c r="B64" s="74" t="str">
        <f>9!$E$31</f>
        <v>有効幅 ,</v>
      </c>
      <c r="C64" s="203" t="s">
        <v>579</v>
      </c>
      <c r="D64" s="1679">
        <f>9!$Z$31</f>
        <v>0</v>
      </c>
      <c r="E64" s="1680"/>
      <c r="F64" s="76" t="s">
        <v>168</v>
      </c>
      <c r="G64" s="252">
        <f>9!$AJ$31</f>
        <v>0</v>
      </c>
      <c r="H64" s="248">
        <f>9!$AN$31</f>
        <v>0</v>
      </c>
      <c r="I64" s="23"/>
      <c r="J64" s="515"/>
      <c r="K64" s="1672" t="str">
        <f>2!$E$50</f>
        <v>基礎底面に作用する浮き上がり開始ﾓｰﾒﾝﾄ Ｍo(kN)</v>
      </c>
      <c r="L64" s="1673"/>
      <c r="M64" s="1673"/>
      <c r="N64" s="1673"/>
      <c r="O64" s="1673"/>
      <c r="P64" s="1674"/>
      <c r="Q64" s="1369" t="str">
        <f>2!$AB$50</f>
        <v>Ｍo = Ｂ・Ｖ/６= </v>
      </c>
      <c r="R64" s="1370"/>
      <c r="S64" s="1370"/>
      <c r="T64" s="1370"/>
      <c r="U64" s="1370" t="str">
        <f>2!$L$50</f>
        <v>Ｍo = Ｂ・Ｖ/６= </v>
      </c>
      <c r="V64" s="1370"/>
      <c r="W64" s="1370"/>
      <c r="X64" s="1652"/>
      <c r="Y64" s="1468">
        <f>2!$AL$50</f>
        <v>0</v>
      </c>
      <c r="Z64" s="1666"/>
      <c r="AA64" s="1340" t="s">
        <v>168</v>
      </c>
      <c r="AB64" s="1694"/>
      <c r="AC64" s="535"/>
      <c r="AD64" s="1378"/>
      <c r="AE64" s="156" t="str">
        <f>9!$E$31</f>
        <v>有効幅 ,</v>
      </c>
      <c r="AF64" s="201" t="s">
        <v>579</v>
      </c>
      <c r="AG64" s="1679">
        <f>9!$P$31</f>
        <v>0</v>
      </c>
      <c r="AH64" s="1680"/>
      <c r="AI64" s="151" t="s">
        <v>168</v>
      </c>
      <c r="AJ64" s="252">
        <f>9!$AJ$31</f>
        <v>0</v>
      </c>
      <c r="AK64" s="238">
        <f>9!$AN$31</f>
        <v>0</v>
      </c>
      <c r="AN64" s="556"/>
    </row>
    <row r="65" spans="1:40" s="536" customFormat="1" ht="13.5">
      <c r="A65" s="1378"/>
      <c r="B65" s="74" t="str">
        <f>9!$H$31</f>
        <v>主鉄筋</v>
      </c>
      <c r="C65" s="203" t="s">
        <v>168</v>
      </c>
      <c r="D65" s="1322" t="str">
        <f>9!$AE$31</f>
        <v>D  -  本</v>
      </c>
      <c r="E65" s="1317"/>
      <c r="F65" s="76" t="s">
        <v>168</v>
      </c>
      <c r="G65" s="252">
        <f>9!$AJ$31</f>
        <v>0</v>
      </c>
      <c r="H65" s="248">
        <f>9!$AN$31</f>
        <v>0</v>
      </c>
      <c r="I65" s="23"/>
      <c r="J65" s="515"/>
      <c r="K65" s="1672"/>
      <c r="L65" s="1673"/>
      <c r="M65" s="1673"/>
      <c r="N65" s="1673"/>
      <c r="O65" s="1673"/>
      <c r="P65" s="1674"/>
      <c r="Q65" s="1369"/>
      <c r="R65" s="1370"/>
      <c r="S65" s="1370"/>
      <c r="T65" s="1370"/>
      <c r="U65" s="1370"/>
      <c r="V65" s="1370"/>
      <c r="W65" s="1370"/>
      <c r="X65" s="1652"/>
      <c r="Y65" s="1667"/>
      <c r="Z65" s="1668"/>
      <c r="AA65" s="1668"/>
      <c r="AB65" s="1695"/>
      <c r="AC65" s="531"/>
      <c r="AD65" s="1378"/>
      <c r="AE65" s="156" t="str">
        <f>9!$H$31</f>
        <v>主鉄筋</v>
      </c>
      <c r="AF65" s="201" t="s">
        <v>168</v>
      </c>
      <c r="AG65" s="1724" t="str">
        <f>9!$U$31</f>
        <v>D  -  本</v>
      </c>
      <c r="AH65" s="1725"/>
      <c r="AI65" s="151" t="s">
        <v>168</v>
      </c>
      <c r="AJ65" s="252">
        <f>9!$AJ$31</f>
        <v>0</v>
      </c>
      <c r="AK65" s="238">
        <f>9!$AN$31</f>
        <v>0</v>
      </c>
      <c r="AN65" s="556"/>
    </row>
    <row r="66" spans="1:40" s="536" customFormat="1" ht="13.5" customHeight="1">
      <c r="A66" s="1378"/>
      <c r="B66" s="99" t="str">
        <f>9!$E$32</f>
        <v>作用曲げﾓｰﾒﾝﾄ</v>
      </c>
      <c r="C66" s="204" t="str">
        <f>9!$N$32</f>
        <v>kN･m</v>
      </c>
      <c r="D66" s="134">
        <f>9!$Z$32</f>
        <v>0</v>
      </c>
      <c r="E66" s="131">
        <f>9!$AE$32</f>
        <v>0</v>
      </c>
      <c r="F66" s="114" t="str">
        <f>9!$AF$33</f>
        <v>≦ Ｍy=</v>
      </c>
      <c r="G66" s="252">
        <f>9!$AJ$33</f>
        <v>0</v>
      </c>
      <c r="H66" s="248" t="s">
        <v>168</v>
      </c>
      <c r="I66" s="16"/>
      <c r="J66" s="515"/>
      <c r="K66" s="1672" t="str">
        <f>2!$E$51</f>
        <v>ｴﾈﾙｷﾞｰ吸収無しの際の基礎底面ﾓｰﾒﾝﾄ ＭＬ(kN)</v>
      </c>
      <c r="L66" s="1673"/>
      <c r="M66" s="1673"/>
      <c r="N66" s="1673"/>
      <c r="O66" s="1673"/>
      <c r="P66" s="1674"/>
      <c r="Q66" s="1369">
        <f>2!$AB$51</f>
        <v>0</v>
      </c>
      <c r="R66" s="1370"/>
      <c r="S66" s="1370"/>
      <c r="T66" s="1370"/>
      <c r="U66" s="1370">
        <f>2!$L$51</f>
        <v>0</v>
      </c>
      <c r="V66" s="1370"/>
      <c r="W66" s="1370"/>
      <c r="X66" s="1652"/>
      <c r="Y66" s="1468">
        <f>2!$AL$51</f>
        <v>0</v>
      </c>
      <c r="Z66" s="1666"/>
      <c r="AA66" s="1340" t="s">
        <v>168</v>
      </c>
      <c r="AB66" s="1694"/>
      <c r="AC66" s="535"/>
      <c r="AD66" s="1378"/>
      <c r="AE66" s="157" t="str">
        <f>9!$E$32</f>
        <v>作用曲げﾓｰﾒﾝﾄ</v>
      </c>
      <c r="AF66" s="199" t="str">
        <f>9!$N$32</f>
        <v>kN･m</v>
      </c>
      <c r="AG66" s="159">
        <f>9!$P$32</f>
        <v>0</v>
      </c>
      <c r="AH66" s="152">
        <f>9!$U$32</f>
        <v>0</v>
      </c>
      <c r="AI66" s="153" t="str">
        <f>9!$V$33</f>
        <v>≦ Ｍy=</v>
      </c>
      <c r="AJ66" s="252">
        <f>9!$AJ$33</f>
        <v>0</v>
      </c>
      <c r="AK66" s="238" t="s">
        <v>168</v>
      </c>
      <c r="AN66" s="556"/>
    </row>
    <row r="67" spans="1:40" s="536" customFormat="1" ht="13.5">
      <c r="A67" s="1447"/>
      <c r="B67" s="115" t="str">
        <f>9!$E$34</f>
        <v>作用せん断力</v>
      </c>
      <c r="C67" s="205" t="str">
        <f>9!$N$34</f>
        <v>kN</v>
      </c>
      <c r="D67" s="138">
        <f>9!$Z$34</f>
        <v>0</v>
      </c>
      <c r="E67" s="132">
        <f>9!$AE$34</f>
        <v>0</v>
      </c>
      <c r="F67" s="116" t="str">
        <f>9!$AF$35</f>
        <v>≦ Ｐs=</v>
      </c>
      <c r="G67" s="253">
        <f>9!$AJ$35</f>
        <v>0</v>
      </c>
      <c r="H67" s="249" t="s">
        <v>168</v>
      </c>
      <c r="I67" s="16"/>
      <c r="J67" s="515"/>
      <c r="K67" s="1672"/>
      <c r="L67" s="1673"/>
      <c r="M67" s="1673"/>
      <c r="N67" s="1673"/>
      <c r="O67" s="1673"/>
      <c r="P67" s="1674"/>
      <c r="Q67" s="1369"/>
      <c r="R67" s="1370"/>
      <c r="S67" s="1370"/>
      <c r="T67" s="1370"/>
      <c r="U67" s="1370"/>
      <c r="V67" s="1370"/>
      <c r="W67" s="1370"/>
      <c r="X67" s="1652"/>
      <c r="Y67" s="1667"/>
      <c r="Z67" s="1668"/>
      <c r="AA67" s="1668"/>
      <c r="AB67" s="1695"/>
      <c r="AC67" s="531"/>
      <c r="AD67" s="1447"/>
      <c r="AE67" s="162" t="str">
        <f>9!$E$34</f>
        <v>作用せん断力</v>
      </c>
      <c r="AF67" s="200" t="str">
        <f>9!$N$34</f>
        <v>kN</v>
      </c>
      <c r="AG67" s="163">
        <f>9!$P$34</f>
        <v>0</v>
      </c>
      <c r="AH67" s="164">
        <f>9!$U$34</f>
        <v>0</v>
      </c>
      <c r="AI67" s="165" t="str">
        <f>9!$V$35</f>
        <v>≦ Ｐs=</v>
      </c>
      <c r="AJ67" s="253">
        <f>9!$AJ$35</f>
        <v>0</v>
      </c>
      <c r="AK67" s="247" t="s">
        <v>168</v>
      </c>
      <c r="AN67" s="556"/>
    </row>
    <row r="68" spans="1:40" s="536" customFormat="1" ht="13.5" customHeight="1">
      <c r="A68" s="1377" t="str">
        <f>9!$C$16</f>
        <v>下側</v>
      </c>
      <c r="B68" s="1624" t="str">
        <f>9!$C$29</f>
        <v>底版前面の地盤抵抗</v>
      </c>
      <c r="C68" s="1625"/>
      <c r="D68" s="1380" t="str">
        <f>9!$Z$29</f>
        <v>地盤抵抗○○○</v>
      </c>
      <c r="E68" s="1311"/>
      <c r="F68" s="78" t="s">
        <v>168</v>
      </c>
      <c r="G68" s="236">
        <f>9!$AJ$29</f>
        <v>0</v>
      </c>
      <c r="H68" s="250" t="str">
        <f>9!$AN$29</f>
        <v>―</v>
      </c>
      <c r="I68" s="16"/>
      <c r="J68" s="515"/>
      <c r="K68" s="1705" t="str">
        <f>2!$E$53</f>
        <v>偏心量 ｅＮ (m)</v>
      </c>
      <c r="L68" s="1706"/>
      <c r="M68" s="1706"/>
      <c r="N68" s="1706"/>
      <c r="O68" s="1706"/>
      <c r="P68" s="1707"/>
      <c r="Q68" s="1369">
        <f>2!$AB$53</f>
        <v>0</v>
      </c>
      <c r="R68" s="1370"/>
      <c r="S68" s="1370"/>
      <c r="T68" s="1370"/>
      <c r="U68" s="1370">
        <f>2!$L$53</f>
        <v>0</v>
      </c>
      <c r="V68" s="1370"/>
      <c r="W68" s="1370"/>
      <c r="X68" s="1652"/>
      <c r="Y68" s="1468">
        <f>2!$AL$53</f>
        <v>0</v>
      </c>
      <c r="Z68" s="1666"/>
      <c r="AA68" s="1340" t="s">
        <v>168</v>
      </c>
      <c r="AB68" s="1694"/>
      <c r="AC68" s="535"/>
      <c r="AD68" s="1377" t="str">
        <f>9!$C$16</f>
        <v>下側</v>
      </c>
      <c r="AE68" s="1624" t="str">
        <f>9!$C$29</f>
        <v>底版前面の地盤抵抗</v>
      </c>
      <c r="AF68" s="1625"/>
      <c r="AG68" s="1733" t="str">
        <f>9!$P$29</f>
        <v>地盤抵抗○○○</v>
      </c>
      <c r="AH68" s="1734"/>
      <c r="AI68" s="161" t="s">
        <v>168</v>
      </c>
      <c r="AJ68" s="236">
        <f>9!$AJ$29</f>
        <v>0</v>
      </c>
      <c r="AK68" s="237" t="str">
        <f>9!$AN$29</f>
        <v>―</v>
      </c>
      <c r="AN68" s="556"/>
    </row>
    <row r="69" spans="1:40" s="536" customFormat="1" ht="13.5">
      <c r="A69" s="1378"/>
      <c r="B69" s="74" t="str">
        <f>9!$E$36</f>
        <v>浮力の有無</v>
      </c>
      <c r="C69" s="169"/>
      <c r="D69" s="1322">
        <f>9!$Z$36</f>
        <v>0</v>
      </c>
      <c r="E69" s="1317"/>
      <c r="F69" s="76" t="s">
        <v>168</v>
      </c>
      <c r="G69" s="252">
        <f>9!$AJ$36</f>
        <v>0</v>
      </c>
      <c r="H69" s="248" t="str">
        <f>9!$AN$36</f>
        <v>―</v>
      </c>
      <c r="I69" s="16"/>
      <c r="J69" s="515"/>
      <c r="K69" s="1705"/>
      <c r="L69" s="1706"/>
      <c r="M69" s="1706"/>
      <c r="N69" s="1706"/>
      <c r="O69" s="1706"/>
      <c r="P69" s="1707"/>
      <c r="Q69" s="1369"/>
      <c r="R69" s="1370"/>
      <c r="S69" s="1370"/>
      <c r="T69" s="1370"/>
      <c r="U69" s="1370"/>
      <c r="V69" s="1370"/>
      <c r="W69" s="1370"/>
      <c r="X69" s="1652"/>
      <c r="Y69" s="1667"/>
      <c r="Z69" s="1668"/>
      <c r="AA69" s="1668"/>
      <c r="AB69" s="1695"/>
      <c r="AC69" s="531"/>
      <c r="AD69" s="1378"/>
      <c r="AE69" s="1626" t="str">
        <f>9!$E$36</f>
        <v>浮力の有無</v>
      </c>
      <c r="AF69" s="1290"/>
      <c r="AG69" s="1724">
        <f>9!$P$36</f>
        <v>0</v>
      </c>
      <c r="AH69" s="1725"/>
      <c r="AI69" s="151" t="s">
        <v>168</v>
      </c>
      <c r="AJ69" s="252">
        <f>9!$AJ$36</f>
        <v>0</v>
      </c>
      <c r="AK69" s="238" t="str">
        <f>9!$AN$36</f>
        <v>―</v>
      </c>
      <c r="AN69" s="556"/>
    </row>
    <row r="70" spans="1:40" s="536" customFormat="1" ht="13.5" customHeight="1">
      <c r="A70" s="1378"/>
      <c r="B70" s="74" t="str">
        <f>9!$E$37</f>
        <v>有効幅 ,</v>
      </c>
      <c r="C70" s="203" t="s">
        <v>579</v>
      </c>
      <c r="D70" s="1679">
        <f>9!$Z$37</f>
        <v>0</v>
      </c>
      <c r="E70" s="1680"/>
      <c r="F70" s="76" t="s">
        <v>168</v>
      </c>
      <c r="G70" s="252">
        <f>9!$AJ$37</f>
        <v>0</v>
      </c>
      <c r="H70" s="248">
        <f>9!$AN$37</f>
        <v>0</v>
      </c>
      <c r="I70" s="16"/>
      <c r="J70" s="515"/>
      <c r="K70" s="1672" t="str">
        <f>2!$E$54</f>
        <v>基礎底面から慣性力作用位置までの高さｈＧ(m)</v>
      </c>
      <c r="L70" s="1673"/>
      <c r="M70" s="1673"/>
      <c r="N70" s="1673"/>
      <c r="O70" s="1673"/>
      <c r="P70" s="1674"/>
      <c r="Q70" s="1369">
        <f>2!$AB$54</f>
        <v>0</v>
      </c>
      <c r="R70" s="1370"/>
      <c r="S70" s="1370"/>
      <c r="T70" s="1370"/>
      <c r="U70" s="1370">
        <f>2!$L$54</f>
        <v>0</v>
      </c>
      <c r="V70" s="1370"/>
      <c r="W70" s="1370"/>
      <c r="X70" s="1652"/>
      <c r="Y70" s="1468">
        <f>2!$AL$54</f>
        <v>0</v>
      </c>
      <c r="Z70" s="1666"/>
      <c r="AA70" s="1340" t="s">
        <v>168</v>
      </c>
      <c r="AB70" s="1694"/>
      <c r="AC70" s="535"/>
      <c r="AD70" s="1378"/>
      <c r="AE70" s="156" t="str">
        <f>9!$E$37</f>
        <v>有効幅 ,</v>
      </c>
      <c r="AF70" s="201" t="s">
        <v>579</v>
      </c>
      <c r="AG70" s="1724">
        <f>9!$P$37</f>
        <v>0</v>
      </c>
      <c r="AH70" s="1725"/>
      <c r="AI70" s="151" t="s">
        <v>168</v>
      </c>
      <c r="AJ70" s="252">
        <f>9!$AJ$37</f>
        <v>0</v>
      </c>
      <c r="AK70" s="238">
        <f>9!$AN$37</f>
        <v>0</v>
      </c>
      <c r="AN70" s="556"/>
    </row>
    <row r="71" spans="1:40" s="536" customFormat="1" ht="13.5" customHeight="1">
      <c r="A71" s="1378"/>
      <c r="B71" s="74" t="str">
        <f>9!$H$37</f>
        <v>主鉄筋</v>
      </c>
      <c r="C71" s="203" t="s">
        <v>168</v>
      </c>
      <c r="D71" s="1322" t="str">
        <f>9!$AE$37</f>
        <v>D  -  本</v>
      </c>
      <c r="E71" s="1317"/>
      <c r="F71" s="76" t="s">
        <v>168</v>
      </c>
      <c r="G71" s="252">
        <f>9!$AJ$37</f>
        <v>0</v>
      </c>
      <c r="H71" s="248">
        <f>9!$AN$37</f>
        <v>0</v>
      </c>
      <c r="I71" s="16"/>
      <c r="J71" s="515"/>
      <c r="K71" s="1672"/>
      <c r="L71" s="1673"/>
      <c r="M71" s="1673"/>
      <c r="N71" s="1673"/>
      <c r="O71" s="1673"/>
      <c r="P71" s="1674"/>
      <c r="Q71" s="1369"/>
      <c r="R71" s="1370"/>
      <c r="S71" s="1370"/>
      <c r="T71" s="1370"/>
      <c r="U71" s="1370"/>
      <c r="V71" s="1370"/>
      <c r="W71" s="1370"/>
      <c r="X71" s="1652"/>
      <c r="Y71" s="1667"/>
      <c r="Z71" s="1668"/>
      <c r="AA71" s="1668"/>
      <c r="AB71" s="1695"/>
      <c r="AC71" s="533"/>
      <c r="AD71" s="1378"/>
      <c r="AE71" s="156" t="str">
        <f>9!$H$37</f>
        <v>主鉄筋</v>
      </c>
      <c r="AF71" s="201" t="s">
        <v>168</v>
      </c>
      <c r="AG71" s="1724" t="str">
        <f>9!$U$37</f>
        <v>D  -  本</v>
      </c>
      <c r="AH71" s="1725"/>
      <c r="AI71" s="151" t="s">
        <v>168</v>
      </c>
      <c r="AJ71" s="252">
        <f>9!$AJ$37</f>
        <v>0</v>
      </c>
      <c r="AK71" s="238">
        <f>9!$AN$37</f>
        <v>0</v>
      </c>
      <c r="AN71" s="556"/>
    </row>
    <row r="72" spans="1:40" s="536" customFormat="1" ht="13.5">
      <c r="A72" s="1378"/>
      <c r="B72" s="99" t="str">
        <f>9!$E$38</f>
        <v>作用曲げﾓｰﾒﾝﾄ</v>
      </c>
      <c r="C72" s="204" t="str">
        <f>9!$N$38</f>
        <v>kN･m</v>
      </c>
      <c r="D72" s="134">
        <f>9!$Z$38</f>
        <v>0</v>
      </c>
      <c r="E72" s="131">
        <f>9!$AE$38</f>
        <v>0</v>
      </c>
      <c r="F72" s="114" t="str">
        <f>9!$AF$39</f>
        <v>≦ Ｍy=</v>
      </c>
      <c r="G72" s="252">
        <f>9!$AJ$39</f>
        <v>0</v>
      </c>
      <c r="H72" s="248" t="s">
        <v>168</v>
      </c>
      <c r="I72" s="16"/>
      <c r="J72" s="515"/>
      <c r="K72" s="1672" t="str">
        <f>2!$E$55</f>
        <v>基礎底面作用せん断地盤反力 ＨＮ(kN)</v>
      </c>
      <c r="L72" s="1673"/>
      <c r="M72" s="1673"/>
      <c r="N72" s="1673"/>
      <c r="O72" s="1673"/>
      <c r="P72" s="1674"/>
      <c r="Q72" s="1369" t="str">
        <f>2!$AB$55</f>
        <v>ＨＮ = Ｖ・ｅＮ/ｈＧ= </v>
      </c>
      <c r="R72" s="1370"/>
      <c r="S72" s="1370"/>
      <c r="T72" s="1370"/>
      <c r="U72" s="1370" t="str">
        <f>2!$L$55</f>
        <v>ＨＮ = Ｖ・ｅＮ/ｈＧ= </v>
      </c>
      <c r="V72" s="1370"/>
      <c r="W72" s="1370"/>
      <c r="X72" s="1652"/>
      <c r="Y72" s="1468">
        <f>2!$AL$55</f>
        <v>0</v>
      </c>
      <c r="Z72" s="1666"/>
      <c r="AA72" s="1340" t="s">
        <v>168</v>
      </c>
      <c r="AB72" s="1694"/>
      <c r="AC72" s="535"/>
      <c r="AD72" s="1378"/>
      <c r="AE72" s="157" t="str">
        <f>9!$E$38</f>
        <v>作用曲げﾓｰﾒﾝﾄ</v>
      </c>
      <c r="AF72" s="199" t="str">
        <f>9!$N$38</f>
        <v>kN･m</v>
      </c>
      <c r="AG72" s="159">
        <f>9!$P$38</f>
        <v>0</v>
      </c>
      <c r="AH72" s="152">
        <f>9!$U$38</f>
        <v>0</v>
      </c>
      <c r="AI72" s="153" t="str">
        <f>9!$V$39</f>
        <v>≦ Ｍy=</v>
      </c>
      <c r="AJ72" s="252">
        <f>9!$AJ$39</f>
        <v>0</v>
      </c>
      <c r="AK72" s="238" t="s">
        <v>168</v>
      </c>
      <c r="AN72" s="556"/>
    </row>
    <row r="73" spans="1:40" s="536" customFormat="1" ht="14.25" thickBot="1">
      <c r="A73" s="1379"/>
      <c r="B73" s="117" t="str">
        <f>9!$E$40</f>
        <v>作用せん断力</v>
      </c>
      <c r="C73" s="206" t="str">
        <f>9!$N$40</f>
        <v>kN</v>
      </c>
      <c r="D73" s="135">
        <f>9!$Z$40</f>
        <v>0</v>
      </c>
      <c r="E73" s="130">
        <f>9!$AE$40</f>
        <v>0</v>
      </c>
      <c r="F73" s="118" t="str">
        <f>9!$AF$41</f>
        <v>≦ Ｐs=</v>
      </c>
      <c r="G73" s="254">
        <f>9!$AJ$41</f>
        <v>0</v>
      </c>
      <c r="H73" s="251" t="s">
        <v>168</v>
      </c>
      <c r="I73" s="16"/>
      <c r="J73" s="515"/>
      <c r="K73" s="1676"/>
      <c r="L73" s="1677"/>
      <c r="M73" s="1677"/>
      <c r="N73" s="1677"/>
      <c r="O73" s="1677"/>
      <c r="P73" s="1678"/>
      <c r="Q73" s="1704"/>
      <c r="R73" s="1702"/>
      <c r="S73" s="1702"/>
      <c r="T73" s="1702"/>
      <c r="U73" s="1702"/>
      <c r="V73" s="1702"/>
      <c r="W73" s="1702"/>
      <c r="X73" s="1703"/>
      <c r="Y73" s="1692"/>
      <c r="Z73" s="1693"/>
      <c r="AA73" s="1693"/>
      <c r="AB73" s="1708"/>
      <c r="AC73" s="531"/>
      <c r="AD73" s="1379"/>
      <c r="AE73" s="158" t="str">
        <f>9!$E$40</f>
        <v>作用せん断力</v>
      </c>
      <c r="AF73" s="202" t="str">
        <f>9!$N$40</f>
        <v>kN</v>
      </c>
      <c r="AG73" s="160">
        <f>9!$P$40</f>
        <v>0</v>
      </c>
      <c r="AH73" s="154">
        <f>9!$U$40</f>
        <v>0</v>
      </c>
      <c r="AI73" s="155" t="str">
        <f>9!$V$41</f>
        <v>≦ Ｐs=</v>
      </c>
      <c r="AJ73" s="254">
        <f>9!$AJ$41</f>
        <v>0</v>
      </c>
      <c r="AK73" s="245" t="s">
        <v>168</v>
      </c>
      <c r="AN73" s="556"/>
    </row>
    <row r="74" spans="1:40" ht="13.5">
      <c r="A74" s="560"/>
      <c r="B74" s="28"/>
      <c r="C74" s="28"/>
      <c r="D74" s="25"/>
      <c r="E74" s="25"/>
      <c r="F74" s="32"/>
      <c r="G74" s="25"/>
      <c r="H74" s="25"/>
      <c r="I74" s="16"/>
      <c r="K74" s="36"/>
      <c r="L74" s="36"/>
      <c r="M74" s="36"/>
      <c r="N74" s="36"/>
      <c r="O74" s="36"/>
      <c r="P74" s="36"/>
      <c r="Q74" s="37"/>
      <c r="R74" s="37"/>
      <c r="S74" s="37"/>
      <c r="T74" s="37"/>
      <c r="U74" s="37"/>
      <c r="V74" s="37"/>
      <c r="W74" s="37"/>
      <c r="X74" s="37"/>
      <c r="Y74" s="26"/>
      <c r="Z74" s="26"/>
      <c r="AA74" s="26"/>
      <c r="AB74" s="26"/>
      <c r="AD74" s="440"/>
      <c r="AE74" s="31"/>
      <c r="AF74" s="31"/>
      <c r="AG74" s="16"/>
      <c r="AH74" s="16"/>
      <c r="AI74" s="23"/>
      <c r="AJ74" s="16"/>
      <c r="AK74" s="16"/>
      <c r="AN74" s="557"/>
    </row>
    <row r="75" spans="1:40" ht="13.5">
      <c r="A75" s="440"/>
      <c r="B75" s="31"/>
      <c r="C75" s="31"/>
      <c r="D75" s="16"/>
      <c r="E75" s="16"/>
      <c r="F75" s="23"/>
      <c r="G75" s="16"/>
      <c r="H75" s="16"/>
      <c r="I75" s="16"/>
      <c r="K75" s="38"/>
      <c r="L75" s="38"/>
      <c r="M75" s="38"/>
      <c r="N75" s="38"/>
      <c r="O75" s="38"/>
      <c r="P75" s="38"/>
      <c r="Q75" s="30"/>
      <c r="R75" s="30"/>
      <c r="S75" s="30"/>
      <c r="T75" s="30"/>
      <c r="U75" s="30"/>
      <c r="V75" s="30"/>
      <c r="W75" s="30"/>
      <c r="X75" s="30"/>
      <c r="Y75" s="27"/>
      <c r="Z75" s="27"/>
      <c r="AA75" s="27"/>
      <c r="AB75" s="27"/>
      <c r="AD75" s="440"/>
      <c r="AE75" s="31"/>
      <c r="AF75" s="31"/>
      <c r="AG75" s="16"/>
      <c r="AH75" s="16"/>
      <c r="AI75" s="23"/>
      <c r="AJ75" s="16"/>
      <c r="AK75" s="16"/>
      <c r="AN75" s="557"/>
    </row>
    <row r="76" spans="1:40" ht="14.25" thickBot="1">
      <c r="A76" s="440"/>
      <c r="B76" s="35"/>
      <c r="C76" s="35"/>
      <c r="D76" s="16"/>
      <c r="E76" s="16"/>
      <c r="F76" s="16"/>
      <c r="G76" s="16"/>
      <c r="H76" s="16"/>
      <c r="I76" s="16"/>
      <c r="K76" s="38"/>
      <c r="L76" s="38"/>
      <c r="M76" s="38"/>
      <c r="N76" s="38"/>
      <c r="O76" s="38"/>
      <c r="P76" s="38"/>
      <c r="Q76" s="30"/>
      <c r="R76" s="30"/>
      <c r="S76" s="30"/>
      <c r="T76" s="30"/>
      <c r="U76" s="30"/>
      <c r="V76" s="30"/>
      <c r="W76" s="30"/>
      <c r="X76" s="30"/>
      <c r="Y76" s="27"/>
      <c r="Z76" s="27"/>
      <c r="AA76" s="27"/>
      <c r="AB76" s="27"/>
      <c r="AD76" s="440"/>
      <c r="AE76" s="35"/>
      <c r="AF76" s="35"/>
      <c r="AG76" s="16"/>
      <c r="AH76" s="16"/>
      <c r="AI76" s="16"/>
      <c r="AJ76" s="16"/>
      <c r="AK76" s="16"/>
      <c r="AN76" s="557"/>
    </row>
    <row r="77" spans="1:40" ht="14.25" customHeight="1">
      <c r="A77" s="1627" t="s">
        <v>580</v>
      </c>
      <c r="B77" s="1627"/>
      <c r="C77" s="1628"/>
      <c r="D77" s="1296" t="s">
        <v>574</v>
      </c>
      <c r="E77" s="1297" t="s">
        <v>575</v>
      </c>
      <c r="F77" s="1306" t="s">
        <v>164</v>
      </c>
      <c r="G77" s="1402" t="str">
        <f>5!$AJ$3</f>
        <v>判定</v>
      </c>
      <c r="H77" s="1402"/>
      <c r="I77" s="16"/>
      <c r="K77" s="1665"/>
      <c r="L77" s="1665"/>
      <c r="M77" s="1665"/>
      <c r="N77" s="1665"/>
      <c r="O77" s="1665"/>
      <c r="P77" s="1665"/>
      <c r="Q77" s="1665"/>
      <c r="R77" s="1665"/>
      <c r="S77" s="1665"/>
      <c r="T77" s="1665"/>
      <c r="U77" s="1665"/>
      <c r="V77" s="1665"/>
      <c r="W77" s="1665"/>
      <c r="X77" s="1665"/>
      <c r="Y77" s="1665"/>
      <c r="Z77" s="1665"/>
      <c r="AA77" s="1665"/>
      <c r="AB77" s="1665"/>
      <c r="AC77" s="535"/>
      <c r="AD77" s="1696" t="s">
        <v>581</v>
      </c>
      <c r="AE77" s="1696"/>
      <c r="AF77" s="1697"/>
      <c r="AG77" s="1296" t="s">
        <v>577</v>
      </c>
      <c r="AH77" s="1297" t="s">
        <v>578</v>
      </c>
      <c r="AI77" s="1306" t="s">
        <v>164</v>
      </c>
      <c r="AJ77" s="1402" t="str">
        <f>5!$AJ$3</f>
        <v>判定</v>
      </c>
      <c r="AK77" s="1402"/>
      <c r="AN77" s="557"/>
    </row>
    <row r="78" spans="1:40" ht="13.5" customHeight="1" thickBot="1">
      <c r="A78" s="1629"/>
      <c r="B78" s="1629"/>
      <c r="C78" s="1630"/>
      <c r="D78" s="1298"/>
      <c r="E78" s="1299"/>
      <c r="F78" s="1308"/>
      <c r="G78" s="65" t="s">
        <v>165</v>
      </c>
      <c r="H78" s="64" t="s">
        <v>166</v>
      </c>
      <c r="K78" s="1665"/>
      <c r="L78" s="1665"/>
      <c r="M78" s="1665"/>
      <c r="N78" s="1665"/>
      <c r="O78" s="1665"/>
      <c r="P78" s="1665"/>
      <c r="Q78" s="1665"/>
      <c r="R78" s="1665"/>
      <c r="S78" s="1665"/>
      <c r="T78" s="1665"/>
      <c r="U78" s="1665"/>
      <c r="V78" s="1665"/>
      <c r="W78" s="1665"/>
      <c r="X78" s="1665"/>
      <c r="Y78" s="1665"/>
      <c r="Z78" s="1665"/>
      <c r="AA78" s="1665"/>
      <c r="AB78" s="1665"/>
      <c r="AC78" s="535"/>
      <c r="AD78" s="1698"/>
      <c r="AE78" s="1698"/>
      <c r="AF78" s="1699"/>
      <c r="AG78" s="1298"/>
      <c r="AH78" s="1299"/>
      <c r="AI78" s="1308"/>
      <c r="AJ78" s="70" t="s">
        <v>165</v>
      </c>
      <c r="AK78" s="64" t="s">
        <v>166</v>
      </c>
      <c r="AN78" s="557"/>
    </row>
    <row r="79" spans="1:40" s="536" customFormat="1" ht="13.5">
      <c r="A79" s="1446" t="str">
        <f>9!$C$5</f>
        <v>上側</v>
      </c>
      <c r="B79" s="1620" t="str">
        <f>9!$C$44</f>
        <v>底版前面の地盤抵抗</v>
      </c>
      <c r="C79" s="1621"/>
      <c r="D79" s="1361" t="str">
        <f>9!$Z$44</f>
        <v>地盤抵抗○○○</v>
      </c>
      <c r="E79" s="1334"/>
      <c r="F79" s="71" t="s">
        <v>168</v>
      </c>
      <c r="G79" s="241">
        <f>9!$AJ$44</f>
        <v>0</v>
      </c>
      <c r="H79" s="235" t="str">
        <f>9!$AN$44</f>
        <v>―</v>
      </c>
      <c r="I79" s="547"/>
      <c r="K79" s="1665"/>
      <c r="L79" s="1665"/>
      <c r="M79" s="1665"/>
      <c r="N79" s="1665"/>
      <c r="O79" s="1665"/>
      <c r="P79" s="1665"/>
      <c r="Q79" s="1665"/>
      <c r="R79" s="1665"/>
      <c r="S79" s="1665"/>
      <c r="T79" s="1665"/>
      <c r="U79" s="1665"/>
      <c r="V79" s="1665"/>
      <c r="W79" s="1665"/>
      <c r="X79" s="1665"/>
      <c r="Y79" s="1665"/>
      <c r="Z79" s="1665"/>
      <c r="AA79" s="1665"/>
      <c r="AB79" s="1665"/>
      <c r="AC79" s="535"/>
      <c r="AD79" s="1446" t="str">
        <f>9!$C$5</f>
        <v>上側</v>
      </c>
      <c r="AE79" s="1620" t="str">
        <f>9!$C$44</f>
        <v>底版前面の地盤抵抗</v>
      </c>
      <c r="AF79" s="1621"/>
      <c r="AG79" s="1361" t="str">
        <f>9!$P$44</f>
        <v>地盤抵抗○○○</v>
      </c>
      <c r="AH79" s="1334"/>
      <c r="AI79" s="71" t="s">
        <v>168</v>
      </c>
      <c r="AJ79" s="241">
        <f>9!$AJ$44</f>
        <v>0</v>
      </c>
      <c r="AK79" s="235" t="str">
        <f>9!$AN$44</f>
        <v>―</v>
      </c>
      <c r="AN79" s="556"/>
    </row>
    <row r="80" spans="1:40" s="536" customFormat="1" ht="13.5">
      <c r="A80" s="1378"/>
      <c r="B80" s="74" t="str">
        <f>9!$E$45</f>
        <v>浮力の有無</v>
      </c>
      <c r="C80" s="169"/>
      <c r="D80" s="1362">
        <f>9!$Z$45</f>
        <v>0</v>
      </c>
      <c r="E80" s="1336"/>
      <c r="F80" s="72" t="s">
        <v>168</v>
      </c>
      <c r="G80" s="242">
        <f>9!$AJ$45</f>
        <v>0</v>
      </c>
      <c r="H80" s="238" t="str">
        <f>9!$AN$45</f>
        <v>―</v>
      </c>
      <c r="I80" s="547"/>
      <c r="K80" s="554"/>
      <c r="L80" s="554"/>
      <c r="M80" s="554"/>
      <c r="N80" s="554"/>
      <c r="O80" s="554"/>
      <c r="P80" s="554"/>
      <c r="Q80" s="554"/>
      <c r="R80" s="554"/>
      <c r="S80" s="554"/>
      <c r="T80" s="554"/>
      <c r="U80" s="554"/>
      <c r="V80" s="554"/>
      <c r="W80" s="554"/>
      <c r="X80" s="554"/>
      <c r="Y80" s="561"/>
      <c r="Z80" s="561"/>
      <c r="AA80" s="561"/>
      <c r="AB80" s="561"/>
      <c r="AC80" s="535"/>
      <c r="AD80" s="1378"/>
      <c r="AE80" s="1622" t="str">
        <f>9!$E$45</f>
        <v>浮力の有無</v>
      </c>
      <c r="AF80" s="1623"/>
      <c r="AG80" s="1362">
        <f>9!$P$45</f>
        <v>0</v>
      </c>
      <c r="AH80" s="1336"/>
      <c r="AI80" s="72" t="s">
        <v>168</v>
      </c>
      <c r="AJ80" s="242">
        <f>9!$AJ$45</f>
        <v>0</v>
      </c>
      <c r="AK80" s="238" t="str">
        <f>9!$AN$45</f>
        <v>―</v>
      </c>
      <c r="AN80" s="556"/>
    </row>
    <row r="81" spans="1:40" s="536" customFormat="1" ht="13.5" customHeight="1">
      <c r="A81" s="1378"/>
      <c r="B81" s="74" t="str">
        <f>9!$E$46</f>
        <v>有効幅 ,</v>
      </c>
      <c r="C81" s="201" t="s">
        <v>579</v>
      </c>
      <c r="D81" s="1633">
        <f>9!$Z$46</f>
        <v>0</v>
      </c>
      <c r="E81" s="1634"/>
      <c r="F81" s="72" t="s">
        <v>168</v>
      </c>
      <c r="G81" s="242">
        <f>9!$AJ$46</f>
        <v>0</v>
      </c>
      <c r="H81" s="238">
        <f>9!$AN$46</f>
        <v>0</v>
      </c>
      <c r="I81" s="547"/>
      <c r="K81" s="554"/>
      <c r="L81" s="554"/>
      <c r="M81" s="554"/>
      <c r="N81" s="554"/>
      <c r="O81" s="554"/>
      <c r="P81" s="554"/>
      <c r="Q81" s="554"/>
      <c r="R81" s="554"/>
      <c r="S81" s="554"/>
      <c r="T81" s="554"/>
      <c r="U81" s="554"/>
      <c r="V81" s="554"/>
      <c r="W81" s="554"/>
      <c r="X81" s="554"/>
      <c r="Y81" s="561"/>
      <c r="Z81" s="561"/>
      <c r="AA81" s="561"/>
      <c r="AB81" s="561"/>
      <c r="AC81" s="535"/>
      <c r="AD81" s="1378"/>
      <c r="AE81" s="156" t="str">
        <f>9!$E$46</f>
        <v>有効幅 ,</v>
      </c>
      <c r="AF81" s="201" t="s">
        <v>579</v>
      </c>
      <c r="AG81" s="1362">
        <f>9!$P$46</f>
        <v>0</v>
      </c>
      <c r="AH81" s="1336"/>
      <c r="AI81" s="72" t="s">
        <v>168</v>
      </c>
      <c r="AJ81" s="242">
        <f>9!$AJ$46</f>
        <v>0</v>
      </c>
      <c r="AK81" s="238">
        <f>9!$AN$46</f>
        <v>0</v>
      </c>
      <c r="AN81" s="556"/>
    </row>
    <row r="82" spans="1:40" s="536" customFormat="1" ht="13.5" customHeight="1">
      <c r="A82" s="1378"/>
      <c r="B82" s="74" t="str">
        <f>9!$H$46</f>
        <v>主鉄筋</v>
      </c>
      <c r="C82" s="201" t="s">
        <v>168</v>
      </c>
      <c r="D82" s="1362" t="str">
        <f>9!$AE$46</f>
        <v>D  -  本</v>
      </c>
      <c r="E82" s="1336"/>
      <c r="F82" s="72" t="s">
        <v>168</v>
      </c>
      <c r="G82" s="242">
        <f>9!$AJ$46</f>
        <v>0</v>
      </c>
      <c r="H82" s="238">
        <f>9!$AN$46</f>
        <v>0</v>
      </c>
      <c r="I82" s="547"/>
      <c r="K82" s="554"/>
      <c r="L82" s="554"/>
      <c r="M82" s="554"/>
      <c r="N82" s="554"/>
      <c r="O82" s="554"/>
      <c r="P82" s="554"/>
      <c r="Q82" s="554"/>
      <c r="R82" s="554"/>
      <c r="S82" s="554"/>
      <c r="T82" s="554"/>
      <c r="U82" s="554"/>
      <c r="V82" s="554"/>
      <c r="W82" s="554"/>
      <c r="X82" s="554"/>
      <c r="Y82" s="561"/>
      <c r="Z82" s="561"/>
      <c r="AA82" s="561"/>
      <c r="AB82" s="561"/>
      <c r="AC82" s="535"/>
      <c r="AD82" s="1378"/>
      <c r="AE82" s="156" t="str">
        <f>9!$H$46</f>
        <v>主鉄筋</v>
      </c>
      <c r="AF82" s="201" t="s">
        <v>168</v>
      </c>
      <c r="AG82" s="1362" t="str">
        <f>9!$U$46</f>
        <v>D  -  本</v>
      </c>
      <c r="AH82" s="1336"/>
      <c r="AI82" s="72" t="s">
        <v>168</v>
      </c>
      <c r="AJ82" s="242">
        <f>9!$AJ$46</f>
        <v>0</v>
      </c>
      <c r="AK82" s="238">
        <f>9!$AN$46</f>
        <v>0</v>
      </c>
      <c r="AN82" s="556"/>
    </row>
    <row r="83" spans="1:40" s="536" customFormat="1" ht="13.5">
      <c r="A83" s="1378"/>
      <c r="B83" s="99" t="str">
        <f>9!$E$47</f>
        <v>作用曲げﾓｰﾒﾝﾄ</v>
      </c>
      <c r="C83" s="199" t="str">
        <f>9!$N$47</f>
        <v>kN･m</v>
      </c>
      <c r="D83" s="83">
        <f>9!$Z$47</f>
        <v>0</v>
      </c>
      <c r="E83" s="84">
        <f>9!$AE$47</f>
        <v>0</v>
      </c>
      <c r="F83" s="110" t="str">
        <f>9!$AF$48</f>
        <v>≦ Ｍy=</v>
      </c>
      <c r="G83" s="242">
        <f>9!$AJ$47</f>
        <v>0</v>
      </c>
      <c r="H83" s="238" t="s">
        <v>168</v>
      </c>
      <c r="I83" s="547"/>
      <c r="K83" s="554"/>
      <c r="L83" s="554"/>
      <c r="M83" s="554"/>
      <c r="N83" s="554"/>
      <c r="O83" s="554"/>
      <c r="P83" s="554"/>
      <c r="Q83" s="554"/>
      <c r="R83" s="554"/>
      <c r="S83" s="554"/>
      <c r="T83" s="554"/>
      <c r="U83" s="554"/>
      <c r="V83" s="554"/>
      <c r="W83" s="554"/>
      <c r="X83" s="554"/>
      <c r="Y83" s="561"/>
      <c r="Z83" s="561"/>
      <c r="AA83" s="561"/>
      <c r="AB83" s="561"/>
      <c r="AC83" s="535"/>
      <c r="AD83" s="1378"/>
      <c r="AE83" s="157" t="str">
        <f>9!$E$47</f>
        <v>作用曲げﾓｰﾒﾝﾄ</v>
      </c>
      <c r="AF83" s="199" t="str">
        <f>9!$N$47</f>
        <v>kN･m</v>
      </c>
      <c r="AG83" s="83">
        <f>9!$P$47</f>
        <v>0</v>
      </c>
      <c r="AH83" s="84">
        <f>9!$U$47</f>
        <v>0</v>
      </c>
      <c r="AI83" s="110" t="str">
        <f>9!$V$48</f>
        <v>≦ Ｍy=</v>
      </c>
      <c r="AJ83" s="242">
        <f>9!$AJ$48</f>
        <v>0</v>
      </c>
      <c r="AK83" s="238" t="s">
        <v>168</v>
      </c>
      <c r="AN83" s="556"/>
    </row>
    <row r="84" spans="1:40" s="536" customFormat="1" ht="13.5">
      <c r="A84" s="1447"/>
      <c r="B84" s="115" t="str">
        <f>9!$E$49</f>
        <v>作用せん断力</v>
      </c>
      <c r="C84" s="200" t="str">
        <f>9!$N$49</f>
        <v>kN</v>
      </c>
      <c r="D84" s="176">
        <f>9!$Z$49</f>
        <v>0</v>
      </c>
      <c r="E84" s="177">
        <f>9!$AE$49</f>
        <v>0</v>
      </c>
      <c r="F84" s="178" t="str">
        <f>9!$AF$50</f>
        <v>≦ Ｐs=</v>
      </c>
      <c r="G84" s="246">
        <f>9!$AJ$49</f>
        <v>0</v>
      </c>
      <c r="H84" s="247" t="s">
        <v>168</v>
      </c>
      <c r="I84" s="547"/>
      <c r="K84" s="554"/>
      <c r="L84" s="554"/>
      <c r="M84" s="554"/>
      <c r="N84" s="554"/>
      <c r="O84" s="554"/>
      <c r="P84" s="554"/>
      <c r="Q84" s="554"/>
      <c r="R84" s="554"/>
      <c r="S84" s="554"/>
      <c r="T84" s="554"/>
      <c r="U84" s="554"/>
      <c r="V84" s="554"/>
      <c r="W84" s="554"/>
      <c r="X84" s="554"/>
      <c r="Y84" s="561"/>
      <c r="Z84" s="561"/>
      <c r="AA84" s="561"/>
      <c r="AB84" s="561"/>
      <c r="AC84" s="535"/>
      <c r="AD84" s="1447"/>
      <c r="AE84" s="162" t="str">
        <f>9!$E$49</f>
        <v>作用せん断力</v>
      </c>
      <c r="AF84" s="200" t="str">
        <f>9!$N$49</f>
        <v>kN</v>
      </c>
      <c r="AG84" s="176">
        <f>9!$P$49</f>
        <v>0</v>
      </c>
      <c r="AH84" s="177">
        <f>9!$U$49</f>
        <v>0</v>
      </c>
      <c r="AI84" s="178" t="str">
        <f>9!$V$50</f>
        <v>≦ Ｐs=</v>
      </c>
      <c r="AJ84" s="246">
        <f>9!$AJ$50</f>
        <v>0</v>
      </c>
      <c r="AK84" s="247" t="s">
        <v>168</v>
      </c>
      <c r="AN84" s="556"/>
    </row>
    <row r="85" spans="1:40" s="536" customFormat="1" ht="13.5">
      <c r="A85" s="1377" t="str">
        <f>9!$C$16</f>
        <v>下側</v>
      </c>
      <c r="B85" s="1624" t="str">
        <f>9!$C$44</f>
        <v>底版前面の地盤抵抗</v>
      </c>
      <c r="C85" s="1625"/>
      <c r="D85" s="1631" t="str">
        <f>9!$Z$44</f>
        <v>地盤抵抗○○○</v>
      </c>
      <c r="E85" s="1632"/>
      <c r="F85" s="149" t="s">
        <v>168</v>
      </c>
      <c r="G85" s="243">
        <f>9!$AJ$44</f>
        <v>0</v>
      </c>
      <c r="H85" s="237" t="str">
        <f>9!$AN$44</f>
        <v>―</v>
      </c>
      <c r="I85" s="547"/>
      <c r="K85" s="554"/>
      <c r="L85" s="554"/>
      <c r="M85" s="554"/>
      <c r="N85" s="554"/>
      <c r="O85" s="554"/>
      <c r="P85" s="554"/>
      <c r="Q85" s="554"/>
      <c r="R85" s="554"/>
      <c r="S85" s="554"/>
      <c r="T85" s="554"/>
      <c r="U85" s="554"/>
      <c r="V85" s="554"/>
      <c r="W85" s="554"/>
      <c r="X85" s="554"/>
      <c r="Y85" s="561"/>
      <c r="Z85" s="561"/>
      <c r="AA85" s="561"/>
      <c r="AB85" s="561"/>
      <c r="AC85" s="535"/>
      <c r="AD85" s="1377" t="str">
        <f>9!$C$16</f>
        <v>下側</v>
      </c>
      <c r="AE85" s="1624" t="str">
        <f>9!$C$44</f>
        <v>底版前面の地盤抵抗</v>
      </c>
      <c r="AF85" s="1625"/>
      <c r="AG85" s="1631" t="str">
        <f>9!$P$44</f>
        <v>地盤抵抗○○○</v>
      </c>
      <c r="AH85" s="1632"/>
      <c r="AI85" s="149" t="s">
        <v>168</v>
      </c>
      <c r="AJ85" s="243">
        <f>9!$AJ$44</f>
        <v>0</v>
      </c>
      <c r="AK85" s="237" t="str">
        <f>9!$AN$44</f>
        <v>―</v>
      </c>
      <c r="AN85" s="556"/>
    </row>
    <row r="86" spans="1:40" s="536" customFormat="1" ht="13.5">
      <c r="A86" s="1378"/>
      <c r="B86" s="74" t="str">
        <f>9!$E$51</f>
        <v>浮力の有無</v>
      </c>
      <c r="C86" s="169"/>
      <c r="D86" s="1362">
        <f>9!$Z$51</f>
        <v>0</v>
      </c>
      <c r="E86" s="1336"/>
      <c r="F86" s="72" t="s">
        <v>168</v>
      </c>
      <c r="G86" s="242">
        <f>9!$AJ$51</f>
        <v>0</v>
      </c>
      <c r="H86" s="238" t="str">
        <f>9!$AN$51</f>
        <v>―</v>
      </c>
      <c r="I86" s="547"/>
      <c r="K86" s="554"/>
      <c r="L86" s="554"/>
      <c r="M86" s="554"/>
      <c r="N86" s="554"/>
      <c r="O86" s="554"/>
      <c r="P86" s="554"/>
      <c r="Q86" s="554"/>
      <c r="R86" s="554"/>
      <c r="S86" s="554"/>
      <c r="T86" s="554"/>
      <c r="U86" s="554"/>
      <c r="V86" s="554"/>
      <c r="W86" s="554"/>
      <c r="X86" s="554"/>
      <c r="Y86" s="561"/>
      <c r="Z86" s="561"/>
      <c r="AA86" s="561"/>
      <c r="AB86" s="561"/>
      <c r="AC86" s="535"/>
      <c r="AD86" s="1378"/>
      <c r="AE86" s="1626" t="str">
        <f>9!$E$51</f>
        <v>浮力の有無</v>
      </c>
      <c r="AF86" s="1290"/>
      <c r="AG86" s="1362">
        <f>9!$P$51</f>
        <v>0</v>
      </c>
      <c r="AH86" s="1336"/>
      <c r="AI86" s="72" t="s">
        <v>168</v>
      </c>
      <c r="AJ86" s="242">
        <f>9!$AJ$51</f>
        <v>0</v>
      </c>
      <c r="AK86" s="238" t="str">
        <f>9!$AN$51</f>
        <v>―</v>
      </c>
      <c r="AN86" s="556"/>
    </row>
    <row r="87" spans="1:40" s="536" customFormat="1" ht="13.5">
      <c r="A87" s="1378"/>
      <c r="B87" s="74" t="str">
        <f>9!$E$52</f>
        <v>有効幅 ,</v>
      </c>
      <c r="C87" s="201" t="s">
        <v>579</v>
      </c>
      <c r="D87" s="1633">
        <f>9!$Z$52</f>
        <v>0</v>
      </c>
      <c r="E87" s="1634"/>
      <c r="F87" s="72" t="s">
        <v>168</v>
      </c>
      <c r="G87" s="242">
        <f>9!$AJ$52</f>
        <v>0</v>
      </c>
      <c r="H87" s="238">
        <f>9!$AN$52</f>
        <v>0</v>
      </c>
      <c r="I87" s="547"/>
      <c r="K87" s="554"/>
      <c r="L87" s="554"/>
      <c r="M87" s="554"/>
      <c r="N87" s="554"/>
      <c r="O87" s="554"/>
      <c r="P87" s="554"/>
      <c r="Q87" s="554"/>
      <c r="R87" s="554"/>
      <c r="S87" s="554"/>
      <c r="T87" s="554"/>
      <c r="U87" s="554"/>
      <c r="V87" s="554"/>
      <c r="W87" s="554"/>
      <c r="X87" s="554"/>
      <c r="Y87" s="561"/>
      <c r="Z87" s="561"/>
      <c r="AA87" s="561"/>
      <c r="AB87" s="561"/>
      <c r="AC87" s="535"/>
      <c r="AD87" s="1378"/>
      <c r="AE87" s="156" t="str">
        <f>9!$E$52</f>
        <v>有効幅 ,</v>
      </c>
      <c r="AF87" s="201" t="s">
        <v>579</v>
      </c>
      <c r="AG87" s="1362">
        <f>9!$P$52</f>
        <v>0</v>
      </c>
      <c r="AH87" s="1336"/>
      <c r="AI87" s="72" t="s">
        <v>168</v>
      </c>
      <c r="AJ87" s="242">
        <f>9!$AJ$52</f>
        <v>0</v>
      </c>
      <c r="AK87" s="238">
        <f>9!$AN$52</f>
        <v>0</v>
      </c>
      <c r="AN87" s="556"/>
    </row>
    <row r="88" spans="1:40" s="536" customFormat="1" ht="13.5">
      <c r="A88" s="1378"/>
      <c r="B88" s="74" t="str">
        <f>9!$H$52</f>
        <v>主鉄筋</v>
      </c>
      <c r="C88" s="201" t="s">
        <v>168</v>
      </c>
      <c r="D88" s="1362" t="str">
        <f>9!$AE$52</f>
        <v>D  -  本</v>
      </c>
      <c r="E88" s="1336"/>
      <c r="F88" s="72" t="s">
        <v>168</v>
      </c>
      <c r="G88" s="242">
        <f>9!$AJ$52</f>
        <v>0</v>
      </c>
      <c r="H88" s="238">
        <f>9!$AN$52</f>
        <v>0</v>
      </c>
      <c r="I88" s="547"/>
      <c r="K88" s="554"/>
      <c r="L88" s="554"/>
      <c r="M88" s="554"/>
      <c r="N88" s="554"/>
      <c r="O88" s="554"/>
      <c r="P88" s="554"/>
      <c r="Q88" s="554"/>
      <c r="R88" s="554"/>
      <c r="S88" s="554"/>
      <c r="T88" s="554"/>
      <c r="U88" s="554"/>
      <c r="V88" s="554"/>
      <c r="W88" s="554"/>
      <c r="X88" s="554"/>
      <c r="Y88" s="561"/>
      <c r="Z88" s="561"/>
      <c r="AA88" s="561"/>
      <c r="AB88" s="561"/>
      <c r="AC88" s="535"/>
      <c r="AD88" s="1378"/>
      <c r="AE88" s="156" t="str">
        <f>9!$H$52</f>
        <v>主鉄筋</v>
      </c>
      <c r="AF88" s="201" t="s">
        <v>168</v>
      </c>
      <c r="AG88" s="1362" t="str">
        <f>9!$U$52</f>
        <v>D  -  本</v>
      </c>
      <c r="AH88" s="1336"/>
      <c r="AI88" s="72" t="s">
        <v>168</v>
      </c>
      <c r="AJ88" s="242">
        <f>9!$AJ$52</f>
        <v>0</v>
      </c>
      <c r="AK88" s="238">
        <f>9!$AN$52</f>
        <v>0</v>
      </c>
      <c r="AN88" s="556"/>
    </row>
    <row r="89" spans="1:40" s="536" customFormat="1" ht="13.5">
      <c r="A89" s="1378"/>
      <c r="B89" s="99" t="str">
        <f>9!$E$53</f>
        <v>作用曲げﾓｰﾒﾝﾄ</v>
      </c>
      <c r="C89" s="204" t="str">
        <f>9!$N$53</f>
        <v>kN･m</v>
      </c>
      <c r="D89" s="83">
        <f>9!$Z$53</f>
        <v>0</v>
      </c>
      <c r="E89" s="84">
        <f>9!$AE$53</f>
        <v>0</v>
      </c>
      <c r="F89" s="110" t="str">
        <f>9!$AF$54</f>
        <v>≦ Ｍy=</v>
      </c>
      <c r="G89" s="242">
        <f>9!$AJ$53</f>
        <v>0</v>
      </c>
      <c r="H89" s="238" t="s">
        <v>168</v>
      </c>
      <c r="I89" s="547"/>
      <c r="K89" s="554"/>
      <c r="L89" s="554"/>
      <c r="M89" s="554"/>
      <c r="N89" s="554"/>
      <c r="O89" s="554"/>
      <c r="P89" s="554"/>
      <c r="Q89" s="554"/>
      <c r="R89" s="554"/>
      <c r="S89" s="554"/>
      <c r="T89" s="554"/>
      <c r="U89" s="554"/>
      <c r="V89" s="554"/>
      <c r="W89" s="554"/>
      <c r="X89" s="554"/>
      <c r="Y89" s="561"/>
      <c r="Z89" s="561"/>
      <c r="AA89" s="561"/>
      <c r="AB89" s="561"/>
      <c r="AC89" s="535"/>
      <c r="AD89" s="1378"/>
      <c r="AE89" s="157" t="str">
        <f>9!$E$53</f>
        <v>作用曲げﾓｰﾒﾝﾄ</v>
      </c>
      <c r="AF89" s="199" t="str">
        <f>9!$N$53</f>
        <v>kN･m</v>
      </c>
      <c r="AG89" s="83">
        <f>9!$P$53</f>
        <v>0</v>
      </c>
      <c r="AH89" s="84">
        <f>9!$U$53</f>
        <v>0</v>
      </c>
      <c r="AI89" s="110" t="str">
        <f>9!$V$54</f>
        <v>≦ Ｍy=</v>
      </c>
      <c r="AJ89" s="242">
        <f>9!$AJ$54</f>
        <v>0</v>
      </c>
      <c r="AK89" s="238" t="s">
        <v>168</v>
      </c>
      <c r="AN89" s="556"/>
    </row>
    <row r="90" spans="1:40" s="536" customFormat="1" ht="14.25" thickBot="1">
      <c r="A90" s="1379"/>
      <c r="B90" s="117" t="str">
        <f>9!$E$55</f>
        <v>作用せん断力</v>
      </c>
      <c r="C90" s="206" t="str">
        <f>9!$N$55</f>
        <v>kN</v>
      </c>
      <c r="D90" s="122">
        <f>9!$Z$55</f>
        <v>0</v>
      </c>
      <c r="E90" s="103">
        <f>9!$AE$55</f>
        <v>0</v>
      </c>
      <c r="F90" s="113" t="str">
        <f>9!$AF$56</f>
        <v>≦ Ｐs= </v>
      </c>
      <c r="G90" s="244">
        <f>9!$AJ$55</f>
        <v>0</v>
      </c>
      <c r="H90" s="245" t="s">
        <v>168</v>
      </c>
      <c r="I90" s="547"/>
      <c r="K90" s="554"/>
      <c r="L90" s="554"/>
      <c r="M90" s="554"/>
      <c r="N90" s="554"/>
      <c r="O90" s="554"/>
      <c r="P90" s="554"/>
      <c r="Q90" s="554"/>
      <c r="R90" s="554"/>
      <c r="S90" s="554"/>
      <c r="T90" s="554"/>
      <c r="U90" s="554"/>
      <c r="V90" s="554"/>
      <c r="W90" s="554"/>
      <c r="X90" s="554"/>
      <c r="Y90" s="561"/>
      <c r="Z90" s="561"/>
      <c r="AA90" s="561"/>
      <c r="AB90" s="561"/>
      <c r="AC90" s="535"/>
      <c r="AD90" s="1379"/>
      <c r="AE90" s="158" t="str">
        <f>9!$E$55</f>
        <v>作用せん断力</v>
      </c>
      <c r="AF90" s="202" t="str">
        <f>9!$N$55</f>
        <v>kN</v>
      </c>
      <c r="AG90" s="122">
        <f>9!$P$55</f>
        <v>0</v>
      </c>
      <c r="AH90" s="103">
        <f>9!$U$55</f>
        <v>0</v>
      </c>
      <c r="AI90" s="113" t="str">
        <f>9!$V$56</f>
        <v>≦ Ｐs= </v>
      </c>
      <c r="AJ90" s="244">
        <f>9!$AJ$56</f>
        <v>0</v>
      </c>
      <c r="AK90" s="245" t="s">
        <v>168</v>
      </c>
      <c r="AN90" s="556"/>
    </row>
    <row r="91" spans="4:40" s="536" customFormat="1" ht="13.5">
      <c r="D91" s="547"/>
      <c r="E91" s="547"/>
      <c r="F91" s="547"/>
      <c r="G91" s="548"/>
      <c r="H91" s="548"/>
      <c r="I91" s="547"/>
      <c r="K91" s="554"/>
      <c r="L91" s="554"/>
      <c r="M91" s="554"/>
      <c r="N91" s="554"/>
      <c r="O91" s="554"/>
      <c r="P91" s="554"/>
      <c r="Q91" s="554"/>
      <c r="R91" s="554"/>
      <c r="S91" s="554"/>
      <c r="T91" s="554"/>
      <c r="U91" s="554"/>
      <c r="V91" s="554"/>
      <c r="W91" s="554"/>
      <c r="X91" s="554"/>
      <c r="Y91" s="561"/>
      <c r="Z91" s="561"/>
      <c r="AA91" s="561"/>
      <c r="AB91" s="561"/>
      <c r="AC91" s="535"/>
      <c r="AJ91" s="537"/>
      <c r="AK91" s="537"/>
      <c r="AN91" s="556"/>
    </row>
    <row r="92" spans="4:40" s="536" customFormat="1" ht="13.5">
      <c r="D92" s="547"/>
      <c r="E92" s="547"/>
      <c r="F92" s="547"/>
      <c r="G92" s="548"/>
      <c r="H92" s="548"/>
      <c r="I92" s="547"/>
      <c r="K92" s="554"/>
      <c r="L92" s="554"/>
      <c r="M92" s="554"/>
      <c r="N92" s="554"/>
      <c r="O92" s="554"/>
      <c r="P92" s="554"/>
      <c r="Q92" s="554"/>
      <c r="R92" s="554"/>
      <c r="S92" s="554"/>
      <c r="T92" s="554"/>
      <c r="U92" s="554"/>
      <c r="V92" s="554"/>
      <c r="W92" s="554"/>
      <c r="X92" s="554"/>
      <c r="Y92" s="561"/>
      <c r="Z92" s="561"/>
      <c r="AA92" s="561"/>
      <c r="AB92" s="561"/>
      <c r="AC92" s="535"/>
      <c r="AJ92" s="537"/>
      <c r="AK92" s="537"/>
      <c r="AN92" s="556"/>
    </row>
    <row r="93" spans="4:40" s="536" customFormat="1" ht="13.5">
      <c r="D93" s="547"/>
      <c r="E93" s="547"/>
      <c r="F93" s="547"/>
      <c r="G93" s="548"/>
      <c r="H93" s="548"/>
      <c r="I93" s="547"/>
      <c r="K93" s="535"/>
      <c r="L93" s="535"/>
      <c r="M93" s="535"/>
      <c r="N93" s="535"/>
      <c r="O93" s="535"/>
      <c r="P93" s="535"/>
      <c r="Q93" s="535"/>
      <c r="R93" s="535"/>
      <c r="S93" s="535"/>
      <c r="T93" s="535"/>
      <c r="U93" s="535"/>
      <c r="V93" s="535"/>
      <c r="W93" s="535"/>
      <c r="X93" s="535"/>
      <c r="Y93" s="535"/>
      <c r="Z93" s="535"/>
      <c r="AA93" s="535"/>
      <c r="AB93" s="535"/>
      <c r="AC93" s="535"/>
      <c r="AJ93" s="537"/>
      <c r="AK93" s="537"/>
      <c r="AN93" s="556"/>
    </row>
    <row r="94" spans="4:40" s="536" customFormat="1" ht="13.5">
      <c r="D94" s="547"/>
      <c r="E94" s="547"/>
      <c r="F94" s="547"/>
      <c r="G94" s="548"/>
      <c r="H94" s="548"/>
      <c r="I94" s="547"/>
      <c r="K94" s="535"/>
      <c r="L94" s="535"/>
      <c r="M94" s="535"/>
      <c r="N94" s="535"/>
      <c r="O94" s="535"/>
      <c r="P94" s="535"/>
      <c r="Q94" s="535"/>
      <c r="R94" s="535"/>
      <c r="S94" s="535"/>
      <c r="T94" s="535"/>
      <c r="U94" s="535"/>
      <c r="V94" s="535"/>
      <c r="W94" s="535"/>
      <c r="X94" s="535"/>
      <c r="Y94" s="535"/>
      <c r="Z94" s="535"/>
      <c r="AA94" s="535"/>
      <c r="AB94" s="535"/>
      <c r="AC94" s="535"/>
      <c r="AJ94" s="537"/>
      <c r="AK94" s="537"/>
      <c r="AN94" s="556"/>
    </row>
    <row r="95" spans="4:37" s="536" customFormat="1" ht="13.5">
      <c r="D95" s="547"/>
      <c r="E95" s="547"/>
      <c r="F95" s="547"/>
      <c r="G95" s="548"/>
      <c r="H95" s="548"/>
      <c r="I95" s="547"/>
      <c r="J95" s="556"/>
      <c r="K95" s="535"/>
      <c r="L95" s="535"/>
      <c r="M95" s="535"/>
      <c r="N95" s="535"/>
      <c r="O95" s="535"/>
      <c r="P95" s="535"/>
      <c r="Q95" s="535"/>
      <c r="R95" s="535"/>
      <c r="S95" s="535"/>
      <c r="T95" s="535"/>
      <c r="U95" s="535"/>
      <c r="V95" s="535"/>
      <c r="W95" s="535"/>
      <c r="X95" s="535"/>
      <c r="Y95" s="535"/>
      <c r="Z95" s="535"/>
      <c r="AA95" s="535"/>
      <c r="AB95" s="535"/>
      <c r="AC95" s="535"/>
      <c r="AJ95" s="537"/>
      <c r="AK95" s="537"/>
    </row>
    <row r="96" spans="4:37" s="536" customFormat="1" ht="13.5">
      <c r="D96" s="547"/>
      <c r="E96" s="547"/>
      <c r="F96" s="547"/>
      <c r="G96" s="548"/>
      <c r="H96" s="548"/>
      <c r="I96" s="547"/>
      <c r="J96" s="556"/>
      <c r="K96" s="535"/>
      <c r="L96" s="535"/>
      <c r="M96" s="535"/>
      <c r="N96" s="535"/>
      <c r="O96" s="535"/>
      <c r="P96" s="535"/>
      <c r="Q96" s="535"/>
      <c r="R96" s="535"/>
      <c r="S96" s="535"/>
      <c r="T96" s="535"/>
      <c r="U96" s="535"/>
      <c r="V96" s="535"/>
      <c r="W96" s="535"/>
      <c r="X96" s="535"/>
      <c r="Y96" s="535"/>
      <c r="Z96" s="535"/>
      <c r="AA96" s="535"/>
      <c r="AB96" s="535"/>
      <c r="AC96" s="535"/>
      <c r="AJ96" s="537"/>
      <c r="AK96" s="537"/>
    </row>
    <row r="97" spans="4:26" ht="13.5">
      <c r="D97" s="547"/>
      <c r="E97" s="547"/>
      <c r="F97" s="547"/>
      <c r="G97" s="548"/>
      <c r="H97" s="548"/>
      <c r="I97" s="547"/>
      <c r="J97" s="556"/>
      <c r="K97" s="522"/>
      <c r="L97" s="522"/>
      <c r="M97" s="522"/>
      <c r="N97" s="522"/>
      <c r="O97" s="522"/>
      <c r="P97" s="522"/>
      <c r="Q97" s="522"/>
      <c r="R97" s="522"/>
      <c r="S97" s="522"/>
      <c r="T97" s="522"/>
      <c r="U97" s="522"/>
      <c r="V97" s="522"/>
      <c r="W97" s="30"/>
      <c r="X97" s="30"/>
      <c r="Y97" s="30"/>
      <c r="Z97" s="30"/>
    </row>
    <row r="98" spans="10:26" ht="13.5">
      <c r="J98" s="531"/>
      <c r="K98" s="440"/>
      <c r="L98" s="440"/>
      <c r="M98" s="440"/>
      <c r="N98" s="440"/>
      <c r="O98" s="440"/>
      <c r="P98" s="440"/>
      <c r="Q98" s="440"/>
      <c r="R98" s="440"/>
      <c r="S98" s="440"/>
      <c r="T98" s="440"/>
      <c r="U98" s="440"/>
      <c r="V98" s="440"/>
      <c r="W98" s="30"/>
      <c r="X98" s="30"/>
      <c r="Y98" s="30"/>
      <c r="Z98" s="30"/>
    </row>
    <row r="99" spans="10:26" ht="13.5">
      <c r="J99" s="531"/>
      <c r="K99" s="440"/>
      <c r="L99" s="440"/>
      <c r="M99" s="440"/>
      <c r="N99" s="30"/>
      <c r="O99" s="30"/>
      <c r="P99" s="30"/>
      <c r="Q99" s="30"/>
      <c r="R99" s="30"/>
      <c r="S99" s="440"/>
      <c r="T99" s="440"/>
      <c r="U99" s="440"/>
      <c r="V99" s="440"/>
      <c r="W99" s="551"/>
      <c r="X99" s="551"/>
      <c r="Y99" s="27"/>
      <c r="Z99" s="27"/>
    </row>
    <row r="100" spans="10:26" ht="13.5">
      <c r="J100" s="531"/>
      <c r="K100" s="440"/>
      <c r="L100" s="440"/>
      <c r="M100" s="440"/>
      <c r="N100" s="30"/>
      <c r="O100" s="30"/>
      <c r="P100" s="30"/>
      <c r="Q100" s="30"/>
      <c r="R100" s="30"/>
      <c r="S100" s="440"/>
      <c r="T100" s="440"/>
      <c r="U100" s="440"/>
      <c r="V100" s="440"/>
      <c r="W100" s="551"/>
      <c r="X100" s="551"/>
      <c r="Y100" s="27"/>
      <c r="Z100" s="27"/>
    </row>
    <row r="101" spans="10:26" ht="13.5">
      <c r="J101" s="531"/>
      <c r="K101" s="440"/>
      <c r="L101" s="440"/>
      <c r="M101" s="440"/>
      <c r="N101" s="30"/>
      <c r="O101" s="30"/>
      <c r="P101" s="30"/>
      <c r="Q101" s="30"/>
      <c r="R101" s="30"/>
      <c r="S101" s="440"/>
      <c r="T101" s="440"/>
      <c r="U101" s="440"/>
      <c r="V101" s="440"/>
      <c r="W101" s="551"/>
      <c r="X101" s="551"/>
      <c r="Y101" s="27"/>
      <c r="Z101" s="27"/>
    </row>
    <row r="102" spans="10:26" ht="13.5">
      <c r="J102" s="531"/>
      <c r="K102" s="440"/>
      <c r="L102" s="440"/>
      <c r="M102" s="440"/>
      <c r="N102" s="30"/>
      <c r="O102" s="30"/>
      <c r="P102" s="30"/>
      <c r="Q102" s="30"/>
      <c r="R102" s="30"/>
      <c r="S102" s="440"/>
      <c r="T102" s="440"/>
      <c r="U102" s="440"/>
      <c r="V102" s="440"/>
      <c r="W102" s="551"/>
      <c r="X102" s="551"/>
      <c r="Y102" s="27"/>
      <c r="Z102" s="27"/>
    </row>
    <row r="103" spans="10:26" ht="13.5">
      <c r="J103" s="531"/>
      <c r="K103" s="440"/>
      <c r="L103" s="440"/>
      <c r="M103" s="440"/>
      <c r="N103" s="47"/>
      <c r="O103" s="47"/>
      <c r="P103" s="47"/>
      <c r="Q103" s="47"/>
      <c r="R103" s="47"/>
      <c r="S103" s="440"/>
      <c r="T103" s="440"/>
      <c r="U103" s="440"/>
      <c r="V103" s="440"/>
      <c r="W103" s="551"/>
      <c r="X103" s="551"/>
      <c r="Y103" s="551"/>
      <c r="Z103" s="551"/>
    </row>
    <row r="104" spans="10:26" ht="13.5">
      <c r="J104" s="531"/>
      <c r="K104" s="551"/>
      <c r="L104" s="551"/>
      <c r="M104" s="551"/>
      <c r="N104" s="551"/>
      <c r="O104" s="551"/>
      <c r="P104" s="551"/>
      <c r="Q104" s="551"/>
      <c r="R104" s="551"/>
      <c r="S104" s="48"/>
      <c r="T104" s="48"/>
      <c r="U104" s="48"/>
      <c r="V104" s="48"/>
      <c r="W104" s="546"/>
      <c r="X104" s="546"/>
      <c r="Y104" s="27"/>
      <c r="Z104" s="27"/>
    </row>
    <row r="105" spans="10:26" ht="13.5">
      <c r="J105" s="531"/>
      <c r="K105" s="551"/>
      <c r="L105" s="551"/>
      <c r="M105" s="551"/>
      <c r="N105" s="27"/>
      <c r="O105" s="27"/>
      <c r="P105" s="27"/>
      <c r="Q105" s="27"/>
      <c r="R105" s="27"/>
      <c r="S105" s="48"/>
      <c r="T105" s="48"/>
      <c r="U105" s="48"/>
      <c r="V105" s="48"/>
      <c r="W105" s="546"/>
      <c r="X105" s="546"/>
      <c r="Y105" s="27"/>
      <c r="Z105" s="27"/>
    </row>
    <row r="106" spans="10:26" ht="13.5">
      <c r="J106" s="531"/>
      <c r="K106" s="551"/>
      <c r="L106" s="551"/>
      <c r="M106" s="551"/>
      <c r="N106" s="27"/>
      <c r="O106" s="27"/>
      <c r="P106" s="27"/>
      <c r="Q106" s="27"/>
      <c r="R106" s="27"/>
      <c r="S106" s="48"/>
      <c r="T106" s="48"/>
      <c r="U106" s="48"/>
      <c r="V106" s="48"/>
      <c r="W106" s="546"/>
      <c r="X106" s="546"/>
      <c r="Y106" s="27"/>
      <c r="Z106" s="27"/>
    </row>
    <row r="107" spans="10:26" ht="13.5">
      <c r="J107" s="531"/>
      <c r="K107" s="49"/>
      <c r="L107" s="49"/>
      <c r="M107" s="49"/>
      <c r="N107" s="27"/>
      <c r="O107" s="27"/>
      <c r="P107" s="27"/>
      <c r="Q107" s="27"/>
      <c r="R107" s="27"/>
      <c r="S107" s="48"/>
      <c r="T107" s="48"/>
      <c r="U107" s="48"/>
      <c r="V107" s="48"/>
      <c r="W107" s="546"/>
      <c r="X107" s="546"/>
      <c r="Y107" s="27"/>
      <c r="Z107" s="27"/>
    </row>
    <row r="108" spans="10:26" ht="13.5">
      <c r="J108" s="531"/>
      <c r="K108" s="49"/>
      <c r="L108" s="49"/>
      <c r="M108" s="49"/>
      <c r="N108" s="27"/>
      <c r="O108" s="27"/>
      <c r="P108" s="27"/>
      <c r="Q108" s="27"/>
      <c r="R108" s="27"/>
      <c r="S108" s="48"/>
      <c r="T108" s="48"/>
      <c r="U108" s="48"/>
      <c r="V108" s="48"/>
      <c r="W108" s="546"/>
      <c r="X108" s="546"/>
      <c r="Y108" s="27"/>
      <c r="Z108" s="27"/>
    </row>
    <row r="109" ht="13.5">
      <c r="J109" s="531"/>
    </row>
    <row r="110" ht="13.5">
      <c r="J110" s="557"/>
    </row>
  </sheetData>
  <sheetProtection password="9350" sheet="1" scenarios="1" formatCells="0" selectLockedCells="1"/>
  <mergeCells count="294">
    <mergeCell ref="AD21:AF21"/>
    <mergeCell ref="AD24:AF25"/>
    <mergeCell ref="A21:A22"/>
    <mergeCell ref="D23:E23"/>
    <mergeCell ref="D24:E24"/>
    <mergeCell ref="D25:E25"/>
    <mergeCell ref="AJ24:AK24"/>
    <mergeCell ref="AG26:AH26"/>
    <mergeCell ref="AG24:AG25"/>
    <mergeCell ref="AH24:AH25"/>
    <mergeCell ref="AI24:AI25"/>
    <mergeCell ref="AG69:AH69"/>
    <mergeCell ref="Q70:T71"/>
    <mergeCell ref="AE69:AF69"/>
    <mergeCell ref="K70:P71"/>
    <mergeCell ref="U70:X71"/>
    <mergeCell ref="D68:E68"/>
    <mergeCell ref="D69:E69"/>
    <mergeCell ref="D70:E70"/>
    <mergeCell ref="D71:E71"/>
    <mergeCell ref="P11:X11"/>
    <mergeCell ref="P8:R8"/>
    <mergeCell ref="Y11:Z11"/>
    <mergeCell ref="AH12:AI12"/>
    <mergeCell ref="AE12:AG12"/>
    <mergeCell ref="AE8:AG8"/>
    <mergeCell ref="AH11:AI11"/>
    <mergeCell ref="AE10:AG10"/>
    <mergeCell ref="AE11:AG11"/>
    <mergeCell ref="AD9:AG9"/>
    <mergeCell ref="Y2:Z2"/>
    <mergeCell ref="AA15:AB15"/>
    <mergeCell ref="S10:X10"/>
    <mergeCell ref="K12:O13"/>
    <mergeCell ref="J14:O16"/>
    <mergeCell ref="P15:X15"/>
    <mergeCell ref="P16:X16"/>
    <mergeCell ref="S12:X12"/>
    <mergeCell ref="S13:X13"/>
    <mergeCell ref="P14:X14"/>
    <mergeCell ref="AA6:AB6"/>
    <mergeCell ref="AA7:AB7"/>
    <mergeCell ref="AG41:AH41"/>
    <mergeCell ref="AG40:AH40"/>
    <mergeCell ref="AH33:AH34"/>
    <mergeCell ref="AG38:AH38"/>
    <mergeCell ref="AG31:AH31"/>
    <mergeCell ref="AG37:AH37"/>
    <mergeCell ref="AD38:AE38"/>
    <mergeCell ref="AH10:AI10"/>
    <mergeCell ref="AA3:AB3"/>
    <mergeCell ref="AA4:AB4"/>
    <mergeCell ref="Y3:Z3"/>
    <mergeCell ref="AA5:AB5"/>
    <mergeCell ref="E5:F6"/>
    <mergeCell ref="E7:F8"/>
    <mergeCell ref="B7:D8"/>
    <mergeCell ref="AJ1:AK1"/>
    <mergeCell ref="B1:F2"/>
    <mergeCell ref="B3:D4"/>
    <mergeCell ref="B5:D6"/>
    <mergeCell ref="AE5:AG5"/>
    <mergeCell ref="Y1:AB1"/>
    <mergeCell ref="AA2:AB2"/>
    <mergeCell ref="K6:O6"/>
    <mergeCell ref="B9:D10"/>
    <mergeCell ref="K8:O8"/>
    <mergeCell ref="K9:O11"/>
    <mergeCell ref="K7:O7"/>
    <mergeCell ref="E9:F10"/>
    <mergeCell ref="B11:F16"/>
    <mergeCell ref="J3:J8"/>
    <mergeCell ref="J9:J13"/>
    <mergeCell ref="E3:F4"/>
    <mergeCell ref="AI1:AI2"/>
    <mergeCell ref="AD1:AG2"/>
    <mergeCell ref="AH1:AH2"/>
    <mergeCell ref="AE3:AG3"/>
    <mergeCell ref="AD3:AD7"/>
    <mergeCell ref="AE4:AG4"/>
    <mergeCell ref="AH4:AI4"/>
    <mergeCell ref="AE6:AG6"/>
    <mergeCell ref="AE7:AG7"/>
    <mergeCell ref="AG68:AH68"/>
    <mergeCell ref="F18:F19"/>
    <mergeCell ref="AD49:AD50"/>
    <mergeCell ref="Q60:T61"/>
    <mergeCell ref="AA66:AB67"/>
    <mergeCell ref="Y66:Z67"/>
    <mergeCell ref="U66:X67"/>
    <mergeCell ref="F33:F34"/>
    <mergeCell ref="F60:F61"/>
    <mergeCell ref="G60:H60"/>
    <mergeCell ref="K60:P61"/>
    <mergeCell ref="D62:E62"/>
    <mergeCell ref="AG63:AH63"/>
    <mergeCell ref="AG62:AH62"/>
    <mergeCell ref="E60:E61"/>
    <mergeCell ref="AJ77:AK77"/>
    <mergeCell ref="AI60:AI61"/>
    <mergeCell ref="AH77:AH78"/>
    <mergeCell ref="AI77:AI78"/>
    <mergeCell ref="AJ60:AK60"/>
    <mergeCell ref="AG70:AH70"/>
    <mergeCell ref="AG65:AH65"/>
    <mergeCell ref="AG71:AH71"/>
    <mergeCell ref="AG64:AH64"/>
    <mergeCell ref="AH60:AH61"/>
    <mergeCell ref="AI33:AI34"/>
    <mergeCell ref="AG60:AG61"/>
    <mergeCell ref="AA61:AB61"/>
    <mergeCell ref="AG39:AH39"/>
    <mergeCell ref="AG35:AH35"/>
    <mergeCell ref="AG36:AH36"/>
    <mergeCell ref="AD33:AF34"/>
    <mergeCell ref="AD60:AF61"/>
    <mergeCell ref="AD36:AE36"/>
    <mergeCell ref="AD37:AE37"/>
    <mergeCell ref="AJ18:AK18"/>
    <mergeCell ref="AI18:AI19"/>
    <mergeCell ref="AG20:AH20"/>
    <mergeCell ref="AD18:AF19"/>
    <mergeCell ref="AD20:AF20"/>
    <mergeCell ref="AG18:AG19"/>
    <mergeCell ref="AH18:AH19"/>
    <mergeCell ref="P4:X4"/>
    <mergeCell ref="P5:X5"/>
    <mergeCell ref="D77:D78"/>
    <mergeCell ref="E77:E78"/>
    <mergeCell ref="F77:F78"/>
    <mergeCell ref="D38:E38"/>
    <mergeCell ref="D40:E40"/>
    <mergeCell ref="D41:E41"/>
    <mergeCell ref="D60:D61"/>
    <mergeCell ref="D26:E26"/>
    <mergeCell ref="AG77:AG78"/>
    <mergeCell ref="G33:H33"/>
    <mergeCell ref="AG33:AG34"/>
    <mergeCell ref="K68:P69"/>
    <mergeCell ref="AA70:AB71"/>
    <mergeCell ref="AA72:AB73"/>
    <mergeCell ref="Y60:AB60"/>
    <mergeCell ref="Y61:Z61"/>
    <mergeCell ref="AE68:AF68"/>
    <mergeCell ref="G77:H77"/>
    <mergeCell ref="U72:X73"/>
    <mergeCell ref="Q68:T69"/>
    <mergeCell ref="Q72:T73"/>
    <mergeCell ref="U68:X69"/>
    <mergeCell ref="Y72:Z73"/>
    <mergeCell ref="AA68:AB69"/>
    <mergeCell ref="AD77:AF78"/>
    <mergeCell ref="AE62:AF62"/>
    <mergeCell ref="AE63:AF63"/>
    <mergeCell ref="AA62:AB63"/>
    <mergeCell ref="Y64:Z65"/>
    <mergeCell ref="AA64:AB65"/>
    <mergeCell ref="Y68:Z69"/>
    <mergeCell ref="Y62:Z63"/>
    <mergeCell ref="P3:X3"/>
    <mergeCell ref="AJ33:AK33"/>
    <mergeCell ref="Y4:Z4"/>
    <mergeCell ref="Y5:Z5"/>
    <mergeCell ref="Y6:Z6"/>
    <mergeCell ref="Y7:Z7"/>
    <mergeCell ref="Y12:Z12"/>
    <mergeCell ref="Y10:Z10"/>
    <mergeCell ref="AA9:AB9"/>
    <mergeCell ref="Y14:Z14"/>
    <mergeCell ref="P13:R13"/>
    <mergeCell ref="J1:O2"/>
    <mergeCell ref="P10:R10"/>
    <mergeCell ref="K3:O3"/>
    <mergeCell ref="K4:O4"/>
    <mergeCell ref="K5:O5"/>
    <mergeCell ref="P9:R9"/>
    <mergeCell ref="P6:X6"/>
    <mergeCell ref="P7:X7"/>
    <mergeCell ref="P1:X2"/>
    <mergeCell ref="AA10:AB10"/>
    <mergeCell ref="P12:R12"/>
    <mergeCell ref="AA8:AB8"/>
    <mergeCell ref="Y8:Z8"/>
    <mergeCell ref="S9:X9"/>
    <mergeCell ref="AA11:AB11"/>
    <mergeCell ref="AA12:AB12"/>
    <mergeCell ref="Y9:Z9"/>
    <mergeCell ref="S8:U8"/>
    <mergeCell ref="V8:X8"/>
    <mergeCell ref="K66:P67"/>
    <mergeCell ref="Q66:T67"/>
    <mergeCell ref="A79:A84"/>
    <mergeCell ref="A85:A90"/>
    <mergeCell ref="A62:A67"/>
    <mergeCell ref="A68:A73"/>
    <mergeCell ref="K72:P73"/>
    <mergeCell ref="D63:E63"/>
    <mergeCell ref="D64:E64"/>
    <mergeCell ref="D65:E65"/>
    <mergeCell ref="AD85:AD90"/>
    <mergeCell ref="K77:AB79"/>
    <mergeCell ref="AD62:AD67"/>
    <mergeCell ref="AD68:AD73"/>
    <mergeCell ref="AD79:AD84"/>
    <mergeCell ref="Y70:Z71"/>
    <mergeCell ref="K62:P63"/>
    <mergeCell ref="Q62:T63"/>
    <mergeCell ref="Q64:T65"/>
    <mergeCell ref="K64:P65"/>
    <mergeCell ref="U64:X65"/>
    <mergeCell ref="Y16:Z16"/>
    <mergeCell ref="AA16:AB16"/>
    <mergeCell ref="AA13:AB13"/>
    <mergeCell ref="AA14:AB14"/>
    <mergeCell ref="U60:X61"/>
    <mergeCell ref="U62:X63"/>
    <mergeCell ref="Y13:Z13"/>
    <mergeCell ref="Y15:Z15"/>
    <mergeCell ref="A44:B44"/>
    <mergeCell ref="AD35:AE35"/>
    <mergeCell ref="AD10:AD12"/>
    <mergeCell ref="AD13:AD16"/>
    <mergeCell ref="D35:E35"/>
    <mergeCell ref="D36:E36"/>
    <mergeCell ref="D37:E37"/>
    <mergeCell ref="A18:C19"/>
    <mergeCell ref="AD26:AF26"/>
    <mergeCell ref="AD27:AF27"/>
    <mergeCell ref="A20:B20"/>
    <mergeCell ref="A33:C34"/>
    <mergeCell ref="A42:B42"/>
    <mergeCell ref="A43:B43"/>
    <mergeCell ref="D39:E39"/>
    <mergeCell ref="D33:D34"/>
    <mergeCell ref="E33:E34"/>
    <mergeCell ref="G18:H18"/>
    <mergeCell ref="D18:E19"/>
    <mergeCell ref="D20:E20"/>
    <mergeCell ref="D79:E79"/>
    <mergeCell ref="D80:E80"/>
    <mergeCell ref="D81:E81"/>
    <mergeCell ref="D82:E82"/>
    <mergeCell ref="D85:E85"/>
    <mergeCell ref="D86:E86"/>
    <mergeCell ref="D87:E87"/>
    <mergeCell ref="D88:E88"/>
    <mergeCell ref="AG79:AH79"/>
    <mergeCell ref="AG80:AH80"/>
    <mergeCell ref="AG81:AH81"/>
    <mergeCell ref="AG82:AH82"/>
    <mergeCell ref="AG85:AH85"/>
    <mergeCell ref="AG86:AH86"/>
    <mergeCell ref="AG87:AH87"/>
    <mergeCell ref="AG88:AH88"/>
    <mergeCell ref="A60:C61"/>
    <mergeCell ref="A77:C78"/>
    <mergeCell ref="B85:C85"/>
    <mergeCell ref="B79:C79"/>
    <mergeCell ref="B62:C62"/>
    <mergeCell ref="B68:C68"/>
    <mergeCell ref="AE79:AF79"/>
    <mergeCell ref="AE80:AF80"/>
    <mergeCell ref="AE85:AF85"/>
    <mergeCell ref="AE86:AF86"/>
    <mergeCell ref="AD39:AE39"/>
    <mergeCell ref="AD40:AE40"/>
    <mergeCell ref="AD41:AE41"/>
    <mergeCell ref="AD42:AE42"/>
    <mergeCell ref="AD43:AE43"/>
    <mergeCell ref="AD44:AE44"/>
    <mergeCell ref="AD45:AE45"/>
    <mergeCell ref="AD47:AE47"/>
    <mergeCell ref="AD48:AE48"/>
    <mergeCell ref="AD51:AE51"/>
    <mergeCell ref="AD55:AE55"/>
    <mergeCell ref="A35:B35"/>
    <mergeCell ref="A36:B36"/>
    <mergeCell ref="A37:B37"/>
    <mergeCell ref="A38:B38"/>
    <mergeCell ref="A39:B39"/>
    <mergeCell ref="A40:B40"/>
    <mergeCell ref="A41:B41"/>
    <mergeCell ref="A53:B53"/>
    <mergeCell ref="A54:B54"/>
    <mergeCell ref="A55:B55"/>
    <mergeCell ref="A45:B45"/>
    <mergeCell ref="A47:B47"/>
    <mergeCell ref="A48:B48"/>
    <mergeCell ref="A51:B51"/>
    <mergeCell ref="A49:A50"/>
    <mergeCell ref="AE13:AG13"/>
    <mergeCell ref="AE14:AG14"/>
    <mergeCell ref="AE15:AG15"/>
    <mergeCell ref="AE16:AG16"/>
  </mergeCells>
  <conditionalFormatting sqref="AJ22:AK22 AJ28:AK28">
    <cfRule type="cellIs" priority="1" dxfId="0" operator="equal" stopIfTrue="1">
      <formula>"×"</formula>
    </cfRule>
  </conditionalFormatting>
  <conditionalFormatting sqref="G20:H28 G35:H55 G62:H73 G79:H90 Y3:AB16 Y62:AB73 AJ20:AK21 AJ26:AK27 AJ35:AK55 AJ62:AK73 AJ79:AK90 AJ3:AK16">
    <cfRule type="cellIs" priority="2" dxfId="0" operator="equal" stopIfTrue="1">
      <formula>"×"</formula>
    </cfRule>
    <cfRule type="cellIs" priority="3" dxfId="1" operator="equal" stopIfTrue="1">
      <formula>"△"</formula>
    </cfRule>
  </conditionalFormatting>
  <printOptions/>
  <pageMargins left="0.7874015748031497" right="0.3937007874015748" top="0.984251968503937" bottom="0.5905511811023623" header="0.31496062992125984" footer="0.31496062992125984"/>
  <pageSetup horizontalDpi="600" verticalDpi="600" orientation="landscape" paperSize="9" scale="53" r:id="rId2"/>
  <headerFooter alignWithMargins="0">
    <oddHeader>&amp;L&amp;12  &amp;"ＭＳ 明朝,標準"H20-215
&amp;8
&amp;"ＭＳ ゴシック,標準"&amp;14【　レベル２地震時 照査総括表　；&amp;"ＭＳ 明朝,標準"　ＲＣ壁式橋脚工 １３/１３　&amp;"ＭＳ ゴシック,標準"】&amp;C&amp;"ＭＳ ゴシック,標準"&amp;18設計業務等のチェックシート</oddHeader>
  </headerFooter>
  <rowBreaks count="1" manualBreakCount="1">
    <brk id="75" max="34" man="1"/>
  </rowBreaks>
  <drawing r:id="rId1"/>
</worksheet>
</file>

<file path=xl/worksheets/sheet2.xml><?xml version="1.0" encoding="utf-8"?>
<worksheet xmlns="http://schemas.openxmlformats.org/spreadsheetml/2006/main" xmlns:r="http://schemas.openxmlformats.org/officeDocument/2006/relationships">
  <sheetPr codeName="Sheet3">
    <tabColor indexed="22"/>
  </sheetPr>
  <dimension ref="A1:AO63"/>
  <sheetViews>
    <sheetView showGridLines="0" tabSelected="1" view="pageBreakPreview" zoomScaleSheetLayoutView="100" workbookViewId="0" topLeftCell="A1">
      <selection activeCell="AX16" sqref="AX16"/>
    </sheetView>
  </sheetViews>
  <sheetFormatPr defaultColWidth="9.00390625" defaultRowHeight="13.5"/>
  <cols>
    <col min="1" max="41" width="2.25390625" style="441" customWidth="1"/>
    <col min="42" max="50" width="3.50390625" style="441" customWidth="1"/>
    <col min="51" max="16384" width="9.00390625" style="441" customWidth="1"/>
  </cols>
  <sheetData>
    <row r="1" spans="1:41" ht="14.25">
      <c r="A1" s="11" t="s">
        <v>341</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row>
    <row r="2" ht="7.5" customHeight="1" thickBot="1"/>
    <row r="3" spans="1:41" ht="13.5">
      <c r="A3" s="562"/>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6"/>
      <c r="AJ3" s="516"/>
      <c r="AK3" s="516"/>
      <c r="AL3" s="516"/>
      <c r="AM3" s="516"/>
      <c r="AN3" s="516"/>
      <c r="AO3" s="563"/>
    </row>
    <row r="4" spans="1:41" ht="13.5">
      <c r="A4" s="452"/>
      <c r="B4" s="453"/>
      <c r="C4" s="453"/>
      <c r="D4" s="453"/>
      <c r="E4" s="453"/>
      <c r="F4" s="453"/>
      <c r="G4" s="453"/>
      <c r="H4" s="453"/>
      <c r="I4" s="453"/>
      <c r="J4" s="453"/>
      <c r="K4" s="453"/>
      <c r="L4" s="453"/>
      <c r="M4" s="453"/>
      <c r="N4" s="453"/>
      <c r="O4" s="453"/>
      <c r="P4" s="453"/>
      <c r="Q4" s="453"/>
      <c r="R4" s="453"/>
      <c r="S4" s="453"/>
      <c r="T4" s="453"/>
      <c r="U4" s="453"/>
      <c r="V4" s="453"/>
      <c r="W4" s="453"/>
      <c r="X4" s="453"/>
      <c r="Y4" s="453"/>
      <c r="Z4" s="453"/>
      <c r="AA4" s="453"/>
      <c r="AB4" s="453"/>
      <c r="AC4" s="453"/>
      <c r="AD4" s="453"/>
      <c r="AE4" s="453"/>
      <c r="AF4" s="453"/>
      <c r="AG4" s="453"/>
      <c r="AH4" s="453"/>
      <c r="AI4" s="453"/>
      <c r="AJ4" s="453"/>
      <c r="AK4" s="453"/>
      <c r="AL4" s="453"/>
      <c r="AM4" s="453"/>
      <c r="AN4" s="453"/>
      <c r="AO4" s="454"/>
    </row>
    <row r="5" spans="1:41" ht="13.5">
      <c r="A5" s="452"/>
      <c r="B5" s="453"/>
      <c r="C5" s="453"/>
      <c r="D5" s="453"/>
      <c r="E5" s="453"/>
      <c r="F5" s="453"/>
      <c r="G5" s="453"/>
      <c r="H5" s="453"/>
      <c r="I5" s="453"/>
      <c r="J5" s="453"/>
      <c r="K5" s="453"/>
      <c r="L5" s="453"/>
      <c r="M5" s="453"/>
      <c r="N5" s="453"/>
      <c r="O5" s="453"/>
      <c r="P5" s="453"/>
      <c r="Q5" s="453"/>
      <c r="R5" s="453"/>
      <c r="S5" s="453"/>
      <c r="T5" s="453"/>
      <c r="U5" s="453"/>
      <c r="V5" s="453"/>
      <c r="W5" s="453"/>
      <c r="X5" s="453"/>
      <c r="Y5" s="453"/>
      <c r="Z5" s="453"/>
      <c r="AA5" s="453"/>
      <c r="AB5" s="453"/>
      <c r="AC5" s="453"/>
      <c r="AD5" s="453"/>
      <c r="AE5" s="453"/>
      <c r="AF5" s="453"/>
      <c r="AG5" s="453"/>
      <c r="AH5" s="453"/>
      <c r="AI5" s="453"/>
      <c r="AJ5" s="453"/>
      <c r="AK5" s="453"/>
      <c r="AL5" s="453"/>
      <c r="AM5" s="453"/>
      <c r="AN5" s="453"/>
      <c r="AO5" s="454"/>
    </row>
    <row r="6" spans="1:41" ht="13.5">
      <c r="A6" s="452"/>
      <c r="B6" s="453"/>
      <c r="C6" s="453"/>
      <c r="D6" s="453"/>
      <c r="E6" s="453"/>
      <c r="F6" s="453"/>
      <c r="G6" s="453"/>
      <c r="H6" s="453"/>
      <c r="I6" s="453"/>
      <c r="J6" s="453"/>
      <c r="K6" s="453"/>
      <c r="L6" s="453"/>
      <c r="M6" s="453"/>
      <c r="N6" s="453"/>
      <c r="O6" s="453"/>
      <c r="P6" s="453"/>
      <c r="Q6" s="453"/>
      <c r="R6" s="453"/>
      <c r="S6" s="453"/>
      <c r="T6" s="453"/>
      <c r="U6" s="453"/>
      <c r="V6" s="453"/>
      <c r="W6" s="453"/>
      <c r="X6" s="453"/>
      <c r="Y6" s="453"/>
      <c r="Z6" s="453"/>
      <c r="AA6" s="453"/>
      <c r="AB6" s="453"/>
      <c r="AC6" s="453"/>
      <c r="AD6" s="453"/>
      <c r="AE6" s="453"/>
      <c r="AF6" s="453"/>
      <c r="AG6" s="453"/>
      <c r="AH6" s="453"/>
      <c r="AI6" s="453"/>
      <c r="AJ6" s="453"/>
      <c r="AK6" s="453"/>
      <c r="AL6" s="453"/>
      <c r="AM6" s="453"/>
      <c r="AN6" s="453"/>
      <c r="AO6" s="454"/>
    </row>
    <row r="7" spans="1:41" ht="13.5">
      <c r="A7" s="452"/>
      <c r="B7" s="453"/>
      <c r="C7" s="453"/>
      <c r="D7" s="453"/>
      <c r="E7" s="453"/>
      <c r="F7" s="453"/>
      <c r="G7" s="453"/>
      <c r="H7" s="453"/>
      <c r="I7" s="453"/>
      <c r="J7" s="453"/>
      <c r="K7" s="453"/>
      <c r="L7" s="453"/>
      <c r="M7" s="453"/>
      <c r="N7" s="453"/>
      <c r="O7" s="453"/>
      <c r="P7" s="453"/>
      <c r="Q7" s="453"/>
      <c r="R7" s="453"/>
      <c r="S7" s="453"/>
      <c r="T7" s="453"/>
      <c r="U7" s="453"/>
      <c r="V7" s="453"/>
      <c r="W7" s="453"/>
      <c r="X7" s="453"/>
      <c r="Y7" s="453"/>
      <c r="Z7" s="453"/>
      <c r="AA7" s="453"/>
      <c r="AB7" s="453"/>
      <c r="AC7" s="453"/>
      <c r="AD7" s="453"/>
      <c r="AE7" s="453"/>
      <c r="AF7" s="453"/>
      <c r="AG7" s="453"/>
      <c r="AH7" s="453"/>
      <c r="AI7" s="453"/>
      <c r="AJ7" s="453"/>
      <c r="AK7" s="453"/>
      <c r="AL7" s="453"/>
      <c r="AM7" s="453"/>
      <c r="AN7" s="453"/>
      <c r="AO7" s="454"/>
    </row>
    <row r="8" spans="1:41" ht="13.5">
      <c r="A8" s="452"/>
      <c r="B8" s="453"/>
      <c r="C8" s="453"/>
      <c r="D8" s="453"/>
      <c r="E8" s="453"/>
      <c r="F8" s="453"/>
      <c r="G8" s="453"/>
      <c r="H8" s="453"/>
      <c r="I8" s="453"/>
      <c r="J8" s="453"/>
      <c r="K8" s="453"/>
      <c r="L8" s="453"/>
      <c r="M8" s="453"/>
      <c r="N8" s="453"/>
      <c r="O8" s="453"/>
      <c r="P8" s="453"/>
      <c r="Q8" s="453"/>
      <c r="R8" s="453"/>
      <c r="S8" s="453"/>
      <c r="T8" s="453"/>
      <c r="U8" s="453"/>
      <c r="V8" s="453"/>
      <c r="W8" s="453"/>
      <c r="X8" s="453"/>
      <c r="Y8" s="453"/>
      <c r="Z8" s="453"/>
      <c r="AA8" s="453"/>
      <c r="AB8" s="453"/>
      <c r="AC8" s="453"/>
      <c r="AD8" s="453"/>
      <c r="AE8" s="453"/>
      <c r="AF8" s="453"/>
      <c r="AG8" s="453"/>
      <c r="AH8" s="453"/>
      <c r="AI8" s="453"/>
      <c r="AJ8" s="453"/>
      <c r="AK8" s="453"/>
      <c r="AL8" s="453"/>
      <c r="AM8" s="453"/>
      <c r="AN8" s="453"/>
      <c r="AO8" s="454"/>
    </row>
    <row r="9" spans="1:41" ht="13.5">
      <c r="A9" s="452"/>
      <c r="B9" s="453"/>
      <c r="C9" s="453"/>
      <c r="D9" s="453"/>
      <c r="E9" s="453"/>
      <c r="F9" s="453"/>
      <c r="G9" s="453"/>
      <c r="H9" s="453"/>
      <c r="I9" s="453"/>
      <c r="J9" s="453"/>
      <c r="K9" s="453"/>
      <c r="L9" s="453"/>
      <c r="M9" s="453"/>
      <c r="N9" s="453"/>
      <c r="O9" s="453"/>
      <c r="P9" s="453"/>
      <c r="Q9" s="453"/>
      <c r="R9" s="453"/>
      <c r="S9" s="453"/>
      <c r="T9" s="453"/>
      <c r="U9" s="453"/>
      <c r="V9" s="453"/>
      <c r="W9" s="453"/>
      <c r="X9" s="453"/>
      <c r="Y9" s="453"/>
      <c r="Z9" s="453"/>
      <c r="AA9" s="453"/>
      <c r="AB9" s="453"/>
      <c r="AC9" s="453"/>
      <c r="AD9" s="453"/>
      <c r="AE9" s="453"/>
      <c r="AF9" s="453"/>
      <c r="AG9" s="453"/>
      <c r="AH9" s="453"/>
      <c r="AI9" s="453"/>
      <c r="AJ9" s="453"/>
      <c r="AK9" s="453"/>
      <c r="AL9" s="453"/>
      <c r="AM9" s="453"/>
      <c r="AN9" s="453"/>
      <c r="AO9" s="454"/>
    </row>
    <row r="10" spans="1:41" ht="13.5">
      <c r="A10" s="452"/>
      <c r="B10" s="453"/>
      <c r="C10" s="453"/>
      <c r="D10" s="453"/>
      <c r="E10" s="453"/>
      <c r="F10" s="453"/>
      <c r="G10" s="453"/>
      <c r="H10" s="453"/>
      <c r="I10" s="453"/>
      <c r="J10" s="453"/>
      <c r="K10" s="453"/>
      <c r="L10" s="453"/>
      <c r="M10" s="453"/>
      <c r="N10" s="453"/>
      <c r="O10" s="453"/>
      <c r="P10" s="453"/>
      <c r="Q10" s="453"/>
      <c r="R10" s="453"/>
      <c r="S10" s="453"/>
      <c r="T10" s="453"/>
      <c r="U10" s="453"/>
      <c r="V10" s="453"/>
      <c r="W10" s="453"/>
      <c r="X10" s="453"/>
      <c r="Y10" s="453"/>
      <c r="Z10" s="453"/>
      <c r="AA10" s="453"/>
      <c r="AB10" s="453"/>
      <c r="AC10" s="453"/>
      <c r="AD10" s="453"/>
      <c r="AE10" s="453"/>
      <c r="AF10" s="453"/>
      <c r="AG10" s="453"/>
      <c r="AH10" s="453"/>
      <c r="AI10" s="453"/>
      <c r="AJ10" s="453"/>
      <c r="AK10" s="453"/>
      <c r="AL10" s="453"/>
      <c r="AM10" s="453"/>
      <c r="AN10" s="453"/>
      <c r="AO10" s="454"/>
    </row>
    <row r="11" spans="1:41" ht="13.5">
      <c r="A11" s="452"/>
      <c r="B11" s="453"/>
      <c r="C11" s="453"/>
      <c r="D11" s="453"/>
      <c r="E11" s="453"/>
      <c r="F11" s="453"/>
      <c r="G11" s="453"/>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4"/>
    </row>
    <row r="12" spans="1:41" ht="13.5">
      <c r="A12" s="452"/>
      <c r="B12" s="453"/>
      <c r="C12" s="453"/>
      <c r="D12" s="453"/>
      <c r="E12" s="453"/>
      <c r="F12" s="453"/>
      <c r="G12" s="453"/>
      <c r="H12" s="453"/>
      <c r="I12" s="453"/>
      <c r="J12" s="453"/>
      <c r="K12" s="453"/>
      <c r="L12" s="453"/>
      <c r="M12" s="453"/>
      <c r="N12" s="453"/>
      <c r="O12" s="453"/>
      <c r="P12" s="453"/>
      <c r="Q12" s="453"/>
      <c r="R12" s="453"/>
      <c r="S12" s="453"/>
      <c r="T12" s="453"/>
      <c r="U12" s="453"/>
      <c r="V12" s="453"/>
      <c r="W12" s="453"/>
      <c r="X12" s="453"/>
      <c r="Y12" s="453"/>
      <c r="Z12" s="453"/>
      <c r="AA12" s="453"/>
      <c r="AB12" s="453"/>
      <c r="AC12" s="453"/>
      <c r="AD12" s="453"/>
      <c r="AE12" s="453"/>
      <c r="AF12" s="453"/>
      <c r="AG12" s="453"/>
      <c r="AH12" s="453"/>
      <c r="AI12" s="453"/>
      <c r="AJ12" s="453"/>
      <c r="AK12" s="453"/>
      <c r="AL12" s="453"/>
      <c r="AM12" s="453"/>
      <c r="AN12" s="453"/>
      <c r="AO12" s="454"/>
    </row>
    <row r="13" spans="1:41" ht="13.5">
      <c r="A13" s="452"/>
      <c r="B13" s="453"/>
      <c r="C13" s="453"/>
      <c r="D13" s="453"/>
      <c r="E13" s="453"/>
      <c r="F13" s="453"/>
      <c r="G13" s="453"/>
      <c r="H13" s="453"/>
      <c r="I13" s="453"/>
      <c r="J13" s="453"/>
      <c r="K13" s="453"/>
      <c r="L13" s="453"/>
      <c r="M13" s="453"/>
      <c r="N13" s="453"/>
      <c r="O13" s="453"/>
      <c r="P13" s="453"/>
      <c r="Q13" s="453"/>
      <c r="R13" s="453"/>
      <c r="S13" s="453"/>
      <c r="T13" s="453"/>
      <c r="U13" s="453"/>
      <c r="V13" s="453"/>
      <c r="W13" s="453"/>
      <c r="X13" s="453"/>
      <c r="Y13" s="453"/>
      <c r="Z13" s="453"/>
      <c r="AA13" s="453"/>
      <c r="AB13" s="453"/>
      <c r="AC13" s="453"/>
      <c r="AD13" s="453"/>
      <c r="AE13" s="453"/>
      <c r="AF13" s="453"/>
      <c r="AG13" s="453"/>
      <c r="AH13" s="453"/>
      <c r="AI13" s="453"/>
      <c r="AJ13" s="453"/>
      <c r="AK13" s="453"/>
      <c r="AL13" s="453"/>
      <c r="AM13" s="453"/>
      <c r="AN13" s="453"/>
      <c r="AO13" s="454"/>
    </row>
    <row r="14" spans="1:41" ht="13.5">
      <c r="A14" s="452"/>
      <c r="B14" s="453"/>
      <c r="C14" s="453"/>
      <c r="D14" s="453"/>
      <c r="E14" s="453"/>
      <c r="F14" s="453"/>
      <c r="G14" s="453"/>
      <c r="H14" s="453"/>
      <c r="I14" s="453"/>
      <c r="J14" s="453"/>
      <c r="K14" s="453"/>
      <c r="L14" s="453"/>
      <c r="M14" s="453"/>
      <c r="N14" s="453"/>
      <c r="O14" s="453"/>
      <c r="P14" s="453"/>
      <c r="Q14" s="453"/>
      <c r="R14" s="453"/>
      <c r="S14" s="453"/>
      <c r="T14" s="453"/>
      <c r="U14" s="453"/>
      <c r="V14" s="453"/>
      <c r="W14" s="453"/>
      <c r="X14" s="453"/>
      <c r="Y14" s="453"/>
      <c r="Z14" s="453"/>
      <c r="AA14" s="453"/>
      <c r="AB14" s="453"/>
      <c r="AC14" s="453"/>
      <c r="AD14" s="453"/>
      <c r="AE14" s="453"/>
      <c r="AF14" s="453"/>
      <c r="AG14" s="453"/>
      <c r="AH14" s="453"/>
      <c r="AI14" s="453"/>
      <c r="AJ14" s="453"/>
      <c r="AK14" s="453"/>
      <c r="AL14" s="453"/>
      <c r="AM14" s="453"/>
      <c r="AN14" s="453"/>
      <c r="AO14" s="454"/>
    </row>
    <row r="15" spans="1:41" ht="13.5">
      <c r="A15" s="452"/>
      <c r="B15" s="453"/>
      <c r="C15" s="453"/>
      <c r="D15" s="453"/>
      <c r="E15" s="453"/>
      <c r="F15" s="453"/>
      <c r="G15" s="453"/>
      <c r="H15" s="453"/>
      <c r="I15" s="453"/>
      <c r="J15" s="453"/>
      <c r="K15" s="453"/>
      <c r="L15" s="453"/>
      <c r="M15" s="453"/>
      <c r="N15" s="453"/>
      <c r="O15" s="453"/>
      <c r="P15" s="453"/>
      <c r="Q15" s="453"/>
      <c r="R15" s="453"/>
      <c r="S15" s="453"/>
      <c r="T15" s="453"/>
      <c r="U15" s="453"/>
      <c r="V15" s="453"/>
      <c r="W15" s="453"/>
      <c r="X15" s="453"/>
      <c r="Y15" s="453"/>
      <c r="Z15" s="453"/>
      <c r="AA15" s="453"/>
      <c r="AB15" s="453"/>
      <c r="AC15" s="453"/>
      <c r="AD15" s="453"/>
      <c r="AE15" s="453"/>
      <c r="AF15" s="453"/>
      <c r="AG15" s="453"/>
      <c r="AH15" s="453"/>
      <c r="AI15" s="453"/>
      <c r="AJ15" s="453"/>
      <c r="AK15" s="453"/>
      <c r="AL15" s="453"/>
      <c r="AM15" s="453"/>
      <c r="AN15" s="453"/>
      <c r="AO15" s="454"/>
    </row>
    <row r="16" spans="1:41" ht="13.5">
      <c r="A16" s="452"/>
      <c r="B16" s="453"/>
      <c r="C16" s="453"/>
      <c r="D16" s="453"/>
      <c r="E16" s="453"/>
      <c r="F16" s="453"/>
      <c r="G16" s="453"/>
      <c r="H16" s="453"/>
      <c r="I16" s="453"/>
      <c r="J16" s="453"/>
      <c r="K16" s="453"/>
      <c r="L16" s="453"/>
      <c r="M16" s="453"/>
      <c r="N16" s="453"/>
      <c r="O16" s="453"/>
      <c r="P16" s="453"/>
      <c r="Q16" s="453"/>
      <c r="R16" s="453"/>
      <c r="S16" s="453"/>
      <c r="T16" s="453"/>
      <c r="U16" s="453"/>
      <c r="V16" s="453"/>
      <c r="W16" s="453"/>
      <c r="X16" s="453"/>
      <c r="Y16" s="453"/>
      <c r="Z16" s="453"/>
      <c r="AA16" s="453"/>
      <c r="AB16" s="453"/>
      <c r="AC16" s="453"/>
      <c r="AD16" s="453"/>
      <c r="AE16" s="453"/>
      <c r="AF16" s="453"/>
      <c r="AG16" s="453"/>
      <c r="AH16" s="453"/>
      <c r="AI16" s="453"/>
      <c r="AJ16" s="453"/>
      <c r="AK16" s="453"/>
      <c r="AL16" s="453"/>
      <c r="AM16" s="453"/>
      <c r="AN16" s="453"/>
      <c r="AO16" s="454"/>
    </row>
    <row r="17" spans="1:41" ht="13.5">
      <c r="A17" s="452"/>
      <c r="B17" s="453"/>
      <c r="C17" s="453"/>
      <c r="D17" s="453"/>
      <c r="E17" s="453"/>
      <c r="F17" s="453"/>
      <c r="G17" s="453"/>
      <c r="H17" s="453"/>
      <c r="I17" s="453"/>
      <c r="J17" s="453"/>
      <c r="K17" s="453"/>
      <c r="L17" s="453"/>
      <c r="M17" s="453"/>
      <c r="N17" s="453"/>
      <c r="O17" s="453"/>
      <c r="P17" s="453"/>
      <c r="Q17" s="453"/>
      <c r="R17" s="453"/>
      <c r="S17" s="453"/>
      <c r="T17" s="453"/>
      <c r="U17" s="453"/>
      <c r="V17" s="453"/>
      <c r="W17" s="453"/>
      <c r="X17" s="453"/>
      <c r="Y17" s="453"/>
      <c r="Z17" s="453"/>
      <c r="AA17" s="453"/>
      <c r="AB17" s="453"/>
      <c r="AC17" s="453"/>
      <c r="AD17" s="453"/>
      <c r="AE17" s="453"/>
      <c r="AF17" s="453"/>
      <c r="AG17" s="453"/>
      <c r="AH17" s="453"/>
      <c r="AI17" s="453"/>
      <c r="AJ17" s="453"/>
      <c r="AK17" s="453"/>
      <c r="AL17" s="453"/>
      <c r="AM17" s="453"/>
      <c r="AN17" s="453"/>
      <c r="AO17" s="454"/>
    </row>
    <row r="18" spans="1:41" ht="13.5">
      <c r="A18" s="452"/>
      <c r="B18" s="453"/>
      <c r="C18" s="453"/>
      <c r="D18" s="453"/>
      <c r="E18" s="453"/>
      <c r="F18" s="453"/>
      <c r="G18" s="453"/>
      <c r="H18" s="453"/>
      <c r="I18" s="453"/>
      <c r="J18" s="453"/>
      <c r="K18" s="453"/>
      <c r="L18" s="453"/>
      <c r="M18" s="453"/>
      <c r="N18" s="453"/>
      <c r="O18" s="453"/>
      <c r="P18" s="453"/>
      <c r="Q18" s="453"/>
      <c r="R18" s="453"/>
      <c r="S18" s="453"/>
      <c r="T18" s="453"/>
      <c r="U18" s="453"/>
      <c r="V18" s="453"/>
      <c r="W18" s="453"/>
      <c r="X18" s="453"/>
      <c r="Y18" s="453"/>
      <c r="Z18" s="453"/>
      <c r="AA18" s="453"/>
      <c r="AB18" s="453"/>
      <c r="AC18" s="453"/>
      <c r="AD18" s="453"/>
      <c r="AE18" s="453"/>
      <c r="AF18" s="453"/>
      <c r="AG18" s="453"/>
      <c r="AH18" s="453"/>
      <c r="AI18" s="453"/>
      <c r="AJ18" s="453"/>
      <c r="AK18" s="453"/>
      <c r="AL18" s="453"/>
      <c r="AM18" s="453"/>
      <c r="AN18" s="453"/>
      <c r="AO18" s="454"/>
    </row>
    <row r="19" spans="1:41" ht="13.5">
      <c r="A19" s="452"/>
      <c r="B19" s="453"/>
      <c r="C19" s="453"/>
      <c r="D19" s="453"/>
      <c r="E19" s="453"/>
      <c r="F19" s="453"/>
      <c r="G19" s="453"/>
      <c r="H19" s="453"/>
      <c r="I19" s="453"/>
      <c r="J19" s="453"/>
      <c r="K19" s="453"/>
      <c r="L19" s="453"/>
      <c r="M19" s="453"/>
      <c r="N19" s="453"/>
      <c r="O19" s="453"/>
      <c r="P19" s="453"/>
      <c r="Q19" s="453"/>
      <c r="R19" s="453"/>
      <c r="S19" s="453"/>
      <c r="T19" s="453"/>
      <c r="U19" s="453"/>
      <c r="V19" s="453"/>
      <c r="W19" s="453"/>
      <c r="X19" s="453"/>
      <c r="Y19" s="453"/>
      <c r="Z19" s="453"/>
      <c r="AA19" s="453"/>
      <c r="AB19" s="453"/>
      <c r="AC19" s="453"/>
      <c r="AD19" s="453"/>
      <c r="AE19" s="453"/>
      <c r="AF19" s="453"/>
      <c r="AG19" s="453"/>
      <c r="AH19" s="453"/>
      <c r="AI19" s="453"/>
      <c r="AJ19" s="453"/>
      <c r="AK19" s="453"/>
      <c r="AL19" s="453"/>
      <c r="AM19" s="453"/>
      <c r="AN19" s="453"/>
      <c r="AO19" s="454"/>
    </row>
    <row r="20" spans="1:41" ht="13.5">
      <c r="A20" s="452"/>
      <c r="B20" s="453"/>
      <c r="C20" s="453"/>
      <c r="D20" s="453"/>
      <c r="E20" s="453"/>
      <c r="F20" s="453"/>
      <c r="G20" s="453"/>
      <c r="H20" s="453"/>
      <c r="I20" s="453"/>
      <c r="J20" s="453"/>
      <c r="K20" s="453"/>
      <c r="L20" s="453"/>
      <c r="M20" s="453"/>
      <c r="N20" s="453"/>
      <c r="O20" s="453"/>
      <c r="P20" s="453"/>
      <c r="Q20" s="453"/>
      <c r="R20" s="453"/>
      <c r="S20" s="453"/>
      <c r="T20" s="453"/>
      <c r="U20" s="453"/>
      <c r="V20" s="453"/>
      <c r="W20" s="453"/>
      <c r="X20" s="453"/>
      <c r="Y20" s="453"/>
      <c r="Z20" s="453"/>
      <c r="AA20" s="453"/>
      <c r="AB20" s="453"/>
      <c r="AC20" s="453"/>
      <c r="AD20" s="453"/>
      <c r="AE20" s="453"/>
      <c r="AF20" s="453"/>
      <c r="AG20" s="453"/>
      <c r="AH20" s="453"/>
      <c r="AI20" s="453"/>
      <c r="AJ20" s="453"/>
      <c r="AK20" s="453"/>
      <c r="AL20" s="453"/>
      <c r="AM20" s="453"/>
      <c r="AN20" s="453"/>
      <c r="AO20" s="454"/>
    </row>
    <row r="21" spans="1:41" ht="13.5">
      <c r="A21" s="452"/>
      <c r="B21" s="453"/>
      <c r="C21" s="453"/>
      <c r="D21" s="453"/>
      <c r="E21" s="453"/>
      <c r="F21" s="453"/>
      <c r="G21" s="453"/>
      <c r="H21" s="453"/>
      <c r="I21" s="453"/>
      <c r="J21" s="453"/>
      <c r="K21" s="453"/>
      <c r="L21" s="453"/>
      <c r="M21" s="453"/>
      <c r="N21" s="453"/>
      <c r="O21" s="453"/>
      <c r="P21" s="453"/>
      <c r="Q21" s="453"/>
      <c r="R21" s="453"/>
      <c r="S21" s="453"/>
      <c r="T21" s="453"/>
      <c r="U21" s="453"/>
      <c r="V21" s="453"/>
      <c r="W21" s="453"/>
      <c r="X21" s="453"/>
      <c r="Y21" s="453"/>
      <c r="Z21" s="453"/>
      <c r="AA21" s="453"/>
      <c r="AB21" s="453"/>
      <c r="AC21" s="453"/>
      <c r="AD21" s="453"/>
      <c r="AE21" s="453"/>
      <c r="AF21" s="453"/>
      <c r="AG21" s="453"/>
      <c r="AH21" s="453"/>
      <c r="AI21" s="453"/>
      <c r="AJ21" s="453"/>
      <c r="AK21" s="453"/>
      <c r="AL21" s="453"/>
      <c r="AM21" s="453"/>
      <c r="AN21" s="453"/>
      <c r="AO21" s="454"/>
    </row>
    <row r="22" spans="1:41" ht="13.5">
      <c r="A22" s="452"/>
      <c r="B22" s="453"/>
      <c r="C22" s="453"/>
      <c r="D22" s="453"/>
      <c r="E22" s="453"/>
      <c r="F22" s="453"/>
      <c r="G22" s="453"/>
      <c r="H22" s="453"/>
      <c r="I22" s="453"/>
      <c r="J22" s="453"/>
      <c r="K22" s="453"/>
      <c r="L22" s="453"/>
      <c r="M22" s="453"/>
      <c r="N22" s="453"/>
      <c r="O22" s="453"/>
      <c r="P22" s="453"/>
      <c r="Q22" s="453"/>
      <c r="R22" s="453"/>
      <c r="S22" s="453"/>
      <c r="T22" s="453"/>
      <c r="U22" s="453"/>
      <c r="V22" s="453"/>
      <c r="W22" s="453"/>
      <c r="X22" s="453"/>
      <c r="Y22" s="453"/>
      <c r="Z22" s="453"/>
      <c r="AA22" s="453"/>
      <c r="AB22" s="453"/>
      <c r="AC22" s="453"/>
      <c r="AD22" s="453"/>
      <c r="AE22" s="453"/>
      <c r="AF22" s="453"/>
      <c r="AG22" s="453"/>
      <c r="AH22" s="453"/>
      <c r="AI22" s="453"/>
      <c r="AJ22" s="453"/>
      <c r="AK22" s="453"/>
      <c r="AL22" s="453"/>
      <c r="AM22" s="453"/>
      <c r="AN22" s="453"/>
      <c r="AO22" s="454"/>
    </row>
    <row r="23" spans="1:41" ht="13.5">
      <c r="A23" s="452"/>
      <c r="B23" s="453"/>
      <c r="C23" s="453"/>
      <c r="D23" s="453"/>
      <c r="E23" s="453"/>
      <c r="F23" s="453"/>
      <c r="G23" s="453"/>
      <c r="H23" s="453"/>
      <c r="I23" s="453"/>
      <c r="J23" s="453"/>
      <c r="K23" s="453"/>
      <c r="L23" s="453"/>
      <c r="M23" s="453"/>
      <c r="N23" s="453"/>
      <c r="O23" s="453"/>
      <c r="P23" s="453"/>
      <c r="Q23" s="453"/>
      <c r="R23" s="453"/>
      <c r="S23" s="453"/>
      <c r="T23" s="453"/>
      <c r="U23" s="453"/>
      <c r="V23" s="453"/>
      <c r="W23" s="453"/>
      <c r="X23" s="453"/>
      <c r="Y23" s="453"/>
      <c r="Z23" s="453"/>
      <c r="AA23" s="453"/>
      <c r="AB23" s="453"/>
      <c r="AC23" s="453"/>
      <c r="AD23" s="453"/>
      <c r="AE23" s="453"/>
      <c r="AF23" s="453"/>
      <c r="AG23" s="453"/>
      <c r="AH23" s="453"/>
      <c r="AI23" s="453"/>
      <c r="AJ23" s="453"/>
      <c r="AK23" s="453"/>
      <c r="AL23" s="453"/>
      <c r="AM23" s="453"/>
      <c r="AN23" s="453"/>
      <c r="AO23" s="454"/>
    </row>
    <row r="24" spans="1:41" ht="13.5">
      <c r="A24" s="452"/>
      <c r="B24" s="453"/>
      <c r="C24" s="453"/>
      <c r="D24" s="453"/>
      <c r="E24" s="453"/>
      <c r="F24" s="453"/>
      <c r="G24" s="453"/>
      <c r="H24" s="453"/>
      <c r="I24" s="453"/>
      <c r="J24" s="453"/>
      <c r="K24" s="453"/>
      <c r="L24" s="453"/>
      <c r="M24" s="453"/>
      <c r="N24" s="453"/>
      <c r="O24" s="453"/>
      <c r="P24" s="453"/>
      <c r="Q24" s="453"/>
      <c r="R24" s="453"/>
      <c r="S24" s="453"/>
      <c r="T24" s="453"/>
      <c r="U24" s="453"/>
      <c r="V24" s="453"/>
      <c r="W24" s="453"/>
      <c r="X24" s="453"/>
      <c r="Y24" s="453"/>
      <c r="Z24" s="453"/>
      <c r="AA24" s="453"/>
      <c r="AB24" s="453"/>
      <c r="AC24" s="453"/>
      <c r="AD24" s="453"/>
      <c r="AE24" s="453"/>
      <c r="AF24" s="453"/>
      <c r="AG24" s="453"/>
      <c r="AH24" s="453"/>
      <c r="AI24" s="453"/>
      <c r="AJ24" s="453"/>
      <c r="AK24" s="453"/>
      <c r="AL24" s="453"/>
      <c r="AM24" s="453"/>
      <c r="AN24" s="453"/>
      <c r="AO24" s="454"/>
    </row>
    <row r="25" spans="1:41" ht="13.5">
      <c r="A25" s="452"/>
      <c r="B25" s="453"/>
      <c r="C25" s="453"/>
      <c r="D25" s="453"/>
      <c r="E25" s="453"/>
      <c r="F25" s="453"/>
      <c r="G25" s="453"/>
      <c r="H25" s="453"/>
      <c r="I25" s="453"/>
      <c r="J25" s="453"/>
      <c r="K25" s="453"/>
      <c r="L25" s="453"/>
      <c r="M25" s="453"/>
      <c r="N25" s="453"/>
      <c r="O25" s="453"/>
      <c r="P25" s="453"/>
      <c r="Q25" s="453"/>
      <c r="R25" s="453"/>
      <c r="S25" s="453"/>
      <c r="T25" s="453"/>
      <c r="U25" s="453"/>
      <c r="V25" s="453"/>
      <c r="W25" s="453"/>
      <c r="X25" s="453"/>
      <c r="Y25" s="453"/>
      <c r="Z25" s="453"/>
      <c r="AA25" s="453"/>
      <c r="AB25" s="453"/>
      <c r="AC25" s="453"/>
      <c r="AD25" s="453"/>
      <c r="AE25" s="453"/>
      <c r="AF25" s="453"/>
      <c r="AG25" s="453"/>
      <c r="AH25" s="453"/>
      <c r="AI25" s="453"/>
      <c r="AJ25" s="453"/>
      <c r="AK25" s="453"/>
      <c r="AL25" s="453"/>
      <c r="AM25" s="453"/>
      <c r="AN25" s="453"/>
      <c r="AO25" s="454"/>
    </row>
    <row r="26" spans="1:41" ht="13.5">
      <c r="A26" s="452"/>
      <c r="B26" s="453"/>
      <c r="C26" s="453"/>
      <c r="D26" s="453"/>
      <c r="E26" s="453"/>
      <c r="F26" s="453"/>
      <c r="G26" s="453"/>
      <c r="H26" s="453"/>
      <c r="I26" s="453"/>
      <c r="J26" s="453"/>
      <c r="K26" s="453"/>
      <c r="L26" s="453"/>
      <c r="M26" s="453"/>
      <c r="N26" s="453"/>
      <c r="O26" s="453"/>
      <c r="P26" s="453"/>
      <c r="Q26" s="453"/>
      <c r="R26" s="453"/>
      <c r="S26" s="453"/>
      <c r="T26" s="453"/>
      <c r="U26" s="453"/>
      <c r="V26" s="453"/>
      <c r="W26" s="453"/>
      <c r="X26" s="453"/>
      <c r="Y26" s="453"/>
      <c r="Z26" s="453"/>
      <c r="AA26" s="453"/>
      <c r="AB26" s="453"/>
      <c r="AC26" s="453"/>
      <c r="AD26" s="453"/>
      <c r="AE26" s="453"/>
      <c r="AF26" s="453"/>
      <c r="AG26" s="453"/>
      <c r="AH26" s="453"/>
      <c r="AI26" s="453"/>
      <c r="AJ26" s="453"/>
      <c r="AK26" s="453"/>
      <c r="AL26" s="453"/>
      <c r="AM26" s="453"/>
      <c r="AN26" s="453"/>
      <c r="AO26" s="454"/>
    </row>
    <row r="27" spans="1:41" ht="13.5">
      <c r="A27" s="452"/>
      <c r="B27" s="453"/>
      <c r="C27" s="453"/>
      <c r="D27" s="453"/>
      <c r="E27" s="453"/>
      <c r="F27" s="453"/>
      <c r="G27" s="453"/>
      <c r="H27" s="453"/>
      <c r="I27" s="453"/>
      <c r="J27" s="453"/>
      <c r="K27" s="453"/>
      <c r="L27" s="453"/>
      <c r="M27" s="453"/>
      <c r="N27" s="453"/>
      <c r="O27" s="453"/>
      <c r="P27" s="453"/>
      <c r="Q27" s="453"/>
      <c r="R27" s="453"/>
      <c r="S27" s="453"/>
      <c r="T27" s="453"/>
      <c r="U27" s="453"/>
      <c r="V27" s="453"/>
      <c r="W27" s="453"/>
      <c r="X27" s="453"/>
      <c r="Y27" s="453"/>
      <c r="Z27" s="453"/>
      <c r="AA27" s="453"/>
      <c r="AB27" s="453"/>
      <c r="AC27" s="453"/>
      <c r="AD27" s="453"/>
      <c r="AE27" s="453"/>
      <c r="AF27" s="453"/>
      <c r="AG27" s="453"/>
      <c r="AH27" s="453"/>
      <c r="AI27" s="453"/>
      <c r="AJ27" s="453"/>
      <c r="AK27" s="453"/>
      <c r="AL27" s="453"/>
      <c r="AM27" s="453"/>
      <c r="AN27" s="453"/>
      <c r="AO27" s="454"/>
    </row>
    <row r="28" spans="1:41" ht="13.5">
      <c r="A28" s="452"/>
      <c r="B28" s="453"/>
      <c r="C28" s="453"/>
      <c r="D28" s="453"/>
      <c r="E28" s="453"/>
      <c r="F28" s="453"/>
      <c r="G28" s="453"/>
      <c r="H28" s="453"/>
      <c r="I28" s="453"/>
      <c r="J28" s="453"/>
      <c r="K28" s="453"/>
      <c r="L28" s="453"/>
      <c r="M28" s="453"/>
      <c r="N28" s="453"/>
      <c r="O28" s="453"/>
      <c r="P28" s="453"/>
      <c r="Q28" s="453"/>
      <c r="R28" s="453"/>
      <c r="S28" s="453"/>
      <c r="T28" s="453"/>
      <c r="U28" s="453"/>
      <c r="V28" s="453"/>
      <c r="W28" s="453"/>
      <c r="X28" s="453"/>
      <c r="Y28" s="453"/>
      <c r="Z28" s="453"/>
      <c r="AA28" s="453"/>
      <c r="AB28" s="453"/>
      <c r="AC28" s="453"/>
      <c r="AD28" s="453"/>
      <c r="AE28" s="453"/>
      <c r="AF28" s="453"/>
      <c r="AG28" s="453"/>
      <c r="AH28" s="453"/>
      <c r="AI28" s="453"/>
      <c r="AJ28" s="453"/>
      <c r="AK28" s="453"/>
      <c r="AL28" s="453"/>
      <c r="AM28" s="453"/>
      <c r="AN28" s="453"/>
      <c r="AO28" s="454"/>
    </row>
    <row r="29" spans="1:41" ht="13.5">
      <c r="A29" s="452"/>
      <c r="B29" s="453"/>
      <c r="C29" s="453"/>
      <c r="D29" s="453"/>
      <c r="E29" s="453"/>
      <c r="F29" s="453"/>
      <c r="G29" s="453"/>
      <c r="H29" s="453"/>
      <c r="I29" s="453"/>
      <c r="J29" s="453"/>
      <c r="K29" s="453"/>
      <c r="L29" s="453"/>
      <c r="M29" s="453"/>
      <c r="N29" s="453"/>
      <c r="O29" s="453"/>
      <c r="P29" s="453"/>
      <c r="Q29" s="453"/>
      <c r="R29" s="453"/>
      <c r="S29" s="453"/>
      <c r="T29" s="453"/>
      <c r="U29" s="453"/>
      <c r="V29" s="453"/>
      <c r="W29" s="453"/>
      <c r="X29" s="453"/>
      <c r="Y29" s="453"/>
      <c r="Z29" s="453"/>
      <c r="AA29" s="453"/>
      <c r="AB29" s="453"/>
      <c r="AC29" s="453"/>
      <c r="AD29" s="453"/>
      <c r="AE29" s="453"/>
      <c r="AF29" s="453"/>
      <c r="AG29" s="453"/>
      <c r="AH29" s="453"/>
      <c r="AI29" s="453"/>
      <c r="AJ29" s="453"/>
      <c r="AK29" s="453"/>
      <c r="AL29" s="453"/>
      <c r="AM29" s="453"/>
      <c r="AN29" s="453"/>
      <c r="AO29" s="454"/>
    </row>
    <row r="30" spans="1:41" ht="13.5">
      <c r="A30" s="452"/>
      <c r="B30" s="453"/>
      <c r="C30" s="453"/>
      <c r="D30" s="453"/>
      <c r="E30" s="453"/>
      <c r="F30" s="453"/>
      <c r="G30" s="453"/>
      <c r="H30" s="453"/>
      <c r="I30" s="453"/>
      <c r="J30" s="453"/>
      <c r="K30" s="453"/>
      <c r="L30" s="453"/>
      <c r="M30" s="453"/>
      <c r="N30" s="453"/>
      <c r="O30" s="453"/>
      <c r="P30" s="453"/>
      <c r="Q30" s="453"/>
      <c r="R30" s="453"/>
      <c r="S30" s="453"/>
      <c r="T30" s="453"/>
      <c r="U30" s="453"/>
      <c r="V30" s="453"/>
      <c r="W30" s="453"/>
      <c r="X30" s="453"/>
      <c r="Y30" s="453"/>
      <c r="Z30" s="453"/>
      <c r="AA30" s="453"/>
      <c r="AB30" s="453"/>
      <c r="AC30" s="453"/>
      <c r="AD30" s="453"/>
      <c r="AE30" s="453"/>
      <c r="AF30" s="453"/>
      <c r="AG30" s="453"/>
      <c r="AH30" s="453"/>
      <c r="AI30" s="453"/>
      <c r="AJ30" s="453"/>
      <c r="AK30" s="453"/>
      <c r="AL30" s="453"/>
      <c r="AM30" s="453"/>
      <c r="AN30" s="453"/>
      <c r="AO30" s="454"/>
    </row>
    <row r="31" spans="1:41" ht="13.5">
      <c r="A31" s="452"/>
      <c r="B31" s="453"/>
      <c r="C31" s="453"/>
      <c r="D31" s="453"/>
      <c r="E31" s="453"/>
      <c r="F31" s="453"/>
      <c r="G31" s="453"/>
      <c r="H31" s="453"/>
      <c r="I31" s="453"/>
      <c r="J31" s="453"/>
      <c r="K31" s="453"/>
      <c r="L31" s="453"/>
      <c r="M31" s="453"/>
      <c r="N31" s="453"/>
      <c r="O31" s="453"/>
      <c r="P31" s="453"/>
      <c r="Q31" s="453"/>
      <c r="R31" s="453"/>
      <c r="S31" s="453"/>
      <c r="T31" s="453"/>
      <c r="U31" s="453"/>
      <c r="V31" s="453"/>
      <c r="W31" s="453"/>
      <c r="X31" s="453"/>
      <c r="Y31" s="453"/>
      <c r="Z31" s="453"/>
      <c r="AA31" s="453"/>
      <c r="AB31" s="453"/>
      <c r="AC31" s="453"/>
      <c r="AD31" s="453"/>
      <c r="AE31" s="453"/>
      <c r="AF31" s="453"/>
      <c r="AG31" s="453"/>
      <c r="AH31" s="453"/>
      <c r="AI31" s="453"/>
      <c r="AJ31" s="453"/>
      <c r="AK31" s="453"/>
      <c r="AL31" s="453"/>
      <c r="AM31" s="453"/>
      <c r="AN31" s="453"/>
      <c r="AO31" s="454"/>
    </row>
    <row r="32" spans="1:41" ht="13.5">
      <c r="A32" s="452"/>
      <c r="B32" s="453"/>
      <c r="C32" s="453"/>
      <c r="D32" s="453"/>
      <c r="E32" s="453"/>
      <c r="F32" s="453"/>
      <c r="G32" s="453"/>
      <c r="H32" s="453"/>
      <c r="I32" s="453"/>
      <c r="J32" s="453"/>
      <c r="K32" s="453"/>
      <c r="L32" s="453"/>
      <c r="M32" s="453"/>
      <c r="N32" s="453"/>
      <c r="O32" s="453"/>
      <c r="P32" s="453"/>
      <c r="Q32" s="453"/>
      <c r="R32" s="453"/>
      <c r="S32" s="453"/>
      <c r="T32" s="453"/>
      <c r="U32" s="453"/>
      <c r="V32" s="453"/>
      <c r="W32" s="453"/>
      <c r="X32" s="453"/>
      <c r="Y32" s="453"/>
      <c r="Z32" s="453"/>
      <c r="AA32" s="453"/>
      <c r="AB32" s="453"/>
      <c r="AC32" s="453"/>
      <c r="AD32" s="453"/>
      <c r="AE32" s="453"/>
      <c r="AF32" s="453"/>
      <c r="AG32" s="453"/>
      <c r="AH32" s="453"/>
      <c r="AI32" s="453"/>
      <c r="AJ32" s="453"/>
      <c r="AK32" s="453"/>
      <c r="AL32" s="453"/>
      <c r="AM32" s="453"/>
      <c r="AN32" s="453"/>
      <c r="AO32" s="454"/>
    </row>
    <row r="33" spans="1:41" ht="13.5">
      <c r="A33" s="452"/>
      <c r="B33" s="453"/>
      <c r="C33" s="453"/>
      <c r="D33" s="453"/>
      <c r="E33" s="453"/>
      <c r="F33" s="453"/>
      <c r="G33" s="453"/>
      <c r="H33" s="453"/>
      <c r="I33" s="453"/>
      <c r="J33" s="453"/>
      <c r="K33" s="453"/>
      <c r="L33" s="453"/>
      <c r="M33" s="453"/>
      <c r="N33" s="453"/>
      <c r="O33" s="453"/>
      <c r="P33" s="453"/>
      <c r="Q33" s="453"/>
      <c r="R33" s="453"/>
      <c r="S33" s="453"/>
      <c r="T33" s="453"/>
      <c r="U33" s="453"/>
      <c r="V33" s="453"/>
      <c r="W33" s="453"/>
      <c r="X33" s="453"/>
      <c r="Y33" s="453"/>
      <c r="Z33" s="453"/>
      <c r="AA33" s="453"/>
      <c r="AB33" s="453"/>
      <c r="AC33" s="453"/>
      <c r="AD33" s="453"/>
      <c r="AE33" s="453"/>
      <c r="AF33" s="453"/>
      <c r="AG33" s="453"/>
      <c r="AH33" s="453"/>
      <c r="AI33" s="453"/>
      <c r="AJ33" s="453"/>
      <c r="AK33" s="453"/>
      <c r="AL33" s="453"/>
      <c r="AM33" s="453"/>
      <c r="AN33" s="453"/>
      <c r="AO33" s="454"/>
    </row>
    <row r="34" spans="1:41" ht="13.5">
      <c r="A34" s="452"/>
      <c r="B34" s="453"/>
      <c r="C34" s="453"/>
      <c r="D34" s="453"/>
      <c r="E34" s="453"/>
      <c r="F34" s="453"/>
      <c r="G34" s="453"/>
      <c r="H34" s="453"/>
      <c r="I34" s="453"/>
      <c r="J34" s="453"/>
      <c r="K34" s="453"/>
      <c r="L34" s="453"/>
      <c r="M34" s="453"/>
      <c r="N34" s="453"/>
      <c r="O34" s="453"/>
      <c r="P34" s="453"/>
      <c r="Q34" s="453"/>
      <c r="R34" s="453"/>
      <c r="S34" s="453"/>
      <c r="T34" s="453"/>
      <c r="U34" s="453"/>
      <c r="V34" s="453"/>
      <c r="W34" s="453"/>
      <c r="X34" s="453"/>
      <c r="Y34" s="453"/>
      <c r="Z34" s="453"/>
      <c r="AA34" s="453"/>
      <c r="AB34" s="453"/>
      <c r="AC34" s="453"/>
      <c r="AD34" s="453"/>
      <c r="AE34" s="453"/>
      <c r="AF34" s="453"/>
      <c r="AG34" s="453"/>
      <c r="AH34" s="453"/>
      <c r="AI34" s="453"/>
      <c r="AJ34" s="453"/>
      <c r="AK34" s="453"/>
      <c r="AL34" s="453"/>
      <c r="AM34" s="453"/>
      <c r="AN34" s="453"/>
      <c r="AO34" s="454"/>
    </row>
    <row r="35" spans="1:41" ht="13.5">
      <c r="A35" s="452"/>
      <c r="B35" s="453"/>
      <c r="C35" s="453"/>
      <c r="D35" s="453"/>
      <c r="E35" s="453"/>
      <c r="F35" s="453"/>
      <c r="G35" s="453"/>
      <c r="H35" s="453"/>
      <c r="I35" s="453"/>
      <c r="J35" s="453"/>
      <c r="K35" s="453"/>
      <c r="L35" s="453"/>
      <c r="M35" s="453"/>
      <c r="N35" s="453"/>
      <c r="O35" s="453"/>
      <c r="P35" s="453"/>
      <c r="Q35" s="453"/>
      <c r="R35" s="453"/>
      <c r="S35" s="453"/>
      <c r="T35" s="453"/>
      <c r="U35" s="453"/>
      <c r="V35" s="453"/>
      <c r="W35" s="453"/>
      <c r="X35" s="453"/>
      <c r="Y35" s="453"/>
      <c r="Z35" s="453"/>
      <c r="AA35" s="453"/>
      <c r="AB35" s="453"/>
      <c r="AC35" s="453"/>
      <c r="AD35" s="453"/>
      <c r="AE35" s="453"/>
      <c r="AF35" s="453"/>
      <c r="AG35" s="453"/>
      <c r="AH35" s="453"/>
      <c r="AI35" s="453"/>
      <c r="AJ35" s="453"/>
      <c r="AK35" s="453"/>
      <c r="AL35" s="453"/>
      <c r="AM35" s="453"/>
      <c r="AN35" s="453"/>
      <c r="AO35" s="454"/>
    </row>
    <row r="36" spans="1:41" ht="13.5">
      <c r="A36" s="452"/>
      <c r="B36" s="453"/>
      <c r="C36" s="453"/>
      <c r="D36" s="453"/>
      <c r="E36" s="453"/>
      <c r="F36" s="453"/>
      <c r="G36" s="453"/>
      <c r="H36" s="453"/>
      <c r="I36" s="453"/>
      <c r="J36" s="453"/>
      <c r="K36" s="453"/>
      <c r="L36" s="453"/>
      <c r="M36" s="453"/>
      <c r="N36" s="453"/>
      <c r="O36" s="453"/>
      <c r="P36" s="453"/>
      <c r="Q36" s="453"/>
      <c r="R36" s="453"/>
      <c r="S36" s="453"/>
      <c r="T36" s="453"/>
      <c r="U36" s="453"/>
      <c r="V36" s="453"/>
      <c r="W36" s="453"/>
      <c r="X36" s="453"/>
      <c r="Y36" s="453"/>
      <c r="Z36" s="453"/>
      <c r="AA36" s="453"/>
      <c r="AB36" s="453"/>
      <c r="AC36" s="453"/>
      <c r="AD36" s="453"/>
      <c r="AE36" s="453"/>
      <c r="AF36" s="453"/>
      <c r="AG36" s="453"/>
      <c r="AH36" s="453"/>
      <c r="AI36" s="453"/>
      <c r="AJ36" s="453"/>
      <c r="AK36" s="453"/>
      <c r="AL36" s="453"/>
      <c r="AM36" s="453"/>
      <c r="AN36" s="453"/>
      <c r="AO36" s="454"/>
    </row>
    <row r="37" spans="1:41" ht="13.5">
      <c r="A37" s="452"/>
      <c r="B37" s="453"/>
      <c r="C37" s="453"/>
      <c r="D37" s="453"/>
      <c r="E37" s="453"/>
      <c r="F37" s="453"/>
      <c r="G37" s="453"/>
      <c r="H37" s="453"/>
      <c r="I37" s="453"/>
      <c r="J37" s="453"/>
      <c r="K37" s="453"/>
      <c r="L37" s="453"/>
      <c r="M37" s="453"/>
      <c r="N37" s="453"/>
      <c r="O37" s="453"/>
      <c r="P37" s="453"/>
      <c r="Q37" s="453"/>
      <c r="R37" s="453"/>
      <c r="S37" s="453"/>
      <c r="T37" s="453"/>
      <c r="U37" s="453"/>
      <c r="V37" s="453"/>
      <c r="W37" s="453"/>
      <c r="X37" s="453"/>
      <c r="Y37" s="453"/>
      <c r="Z37" s="453"/>
      <c r="AA37" s="453"/>
      <c r="AB37" s="453"/>
      <c r="AC37" s="453"/>
      <c r="AD37" s="453"/>
      <c r="AE37" s="453"/>
      <c r="AF37" s="453"/>
      <c r="AG37" s="453"/>
      <c r="AH37" s="453"/>
      <c r="AI37" s="453"/>
      <c r="AJ37" s="453"/>
      <c r="AK37" s="453"/>
      <c r="AL37" s="453"/>
      <c r="AM37" s="453"/>
      <c r="AN37" s="453"/>
      <c r="AO37" s="454"/>
    </row>
    <row r="38" spans="1:41" ht="13.5">
      <c r="A38" s="452"/>
      <c r="B38" s="453"/>
      <c r="C38" s="453"/>
      <c r="D38" s="453"/>
      <c r="E38" s="453"/>
      <c r="F38" s="453"/>
      <c r="G38" s="453"/>
      <c r="H38" s="453"/>
      <c r="I38" s="453"/>
      <c r="J38" s="453"/>
      <c r="K38" s="453"/>
      <c r="L38" s="453"/>
      <c r="M38" s="453"/>
      <c r="N38" s="453"/>
      <c r="O38" s="453"/>
      <c r="P38" s="453"/>
      <c r="Q38" s="453"/>
      <c r="R38" s="453"/>
      <c r="S38" s="453"/>
      <c r="T38" s="453"/>
      <c r="U38" s="453"/>
      <c r="V38" s="453"/>
      <c r="W38" s="453"/>
      <c r="X38" s="453"/>
      <c r="Y38" s="453"/>
      <c r="Z38" s="453"/>
      <c r="AA38" s="453"/>
      <c r="AB38" s="453"/>
      <c r="AC38" s="453"/>
      <c r="AD38" s="453"/>
      <c r="AE38" s="453"/>
      <c r="AF38" s="453"/>
      <c r="AG38" s="453"/>
      <c r="AH38" s="453"/>
      <c r="AI38" s="453"/>
      <c r="AJ38" s="453"/>
      <c r="AK38" s="453"/>
      <c r="AL38" s="453"/>
      <c r="AM38" s="453"/>
      <c r="AN38" s="453"/>
      <c r="AO38" s="454"/>
    </row>
    <row r="39" spans="1:41" ht="13.5">
      <c r="A39" s="452"/>
      <c r="B39" s="453"/>
      <c r="C39" s="453"/>
      <c r="D39" s="453"/>
      <c r="E39" s="453"/>
      <c r="F39" s="453"/>
      <c r="G39" s="453"/>
      <c r="H39" s="453"/>
      <c r="I39" s="453"/>
      <c r="J39" s="453"/>
      <c r="K39" s="453"/>
      <c r="L39" s="453"/>
      <c r="M39" s="453"/>
      <c r="N39" s="453"/>
      <c r="O39" s="453"/>
      <c r="P39" s="453"/>
      <c r="Q39" s="453"/>
      <c r="R39" s="453"/>
      <c r="S39" s="453"/>
      <c r="T39" s="453"/>
      <c r="U39" s="453"/>
      <c r="V39" s="453"/>
      <c r="W39" s="453"/>
      <c r="X39" s="453"/>
      <c r="Y39" s="453"/>
      <c r="Z39" s="453"/>
      <c r="AA39" s="453"/>
      <c r="AB39" s="453"/>
      <c r="AC39" s="453"/>
      <c r="AD39" s="453"/>
      <c r="AE39" s="453"/>
      <c r="AF39" s="453"/>
      <c r="AG39" s="453"/>
      <c r="AH39" s="453"/>
      <c r="AI39" s="453"/>
      <c r="AJ39" s="453"/>
      <c r="AK39" s="453"/>
      <c r="AL39" s="453"/>
      <c r="AM39" s="453"/>
      <c r="AN39" s="453"/>
      <c r="AO39" s="454"/>
    </row>
    <row r="40" spans="1:41" ht="13.5">
      <c r="A40" s="452"/>
      <c r="B40" s="453"/>
      <c r="C40" s="453"/>
      <c r="D40" s="453"/>
      <c r="E40" s="453"/>
      <c r="F40" s="453"/>
      <c r="G40" s="453"/>
      <c r="H40" s="453"/>
      <c r="I40" s="453"/>
      <c r="J40" s="453"/>
      <c r="K40" s="453"/>
      <c r="L40" s="453"/>
      <c r="M40" s="453"/>
      <c r="N40" s="453"/>
      <c r="O40" s="453"/>
      <c r="P40" s="453"/>
      <c r="Q40" s="453"/>
      <c r="R40" s="453"/>
      <c r="S40" s="453"/>
      <c r="T40" s="453"/>
      <c r="U40" s="453"/>
      <c r="V40" s="453"/>
      <c r="W40" s="453"/>
      <c r="X40" s="453"/>
      <c r="Y40" s="453"/>
      <c r="Z40" s="453"/>
      <c r="AA40" s="453"/>
      <c r="AB40" s="453"/>
      <c r="AC40" s="453"/>
      <c r="AD40" s="453"/>
      <c r="AE40" s="453"/>
      <c r="AF40" s="453"/>
      <c r="AG40" s="453"/>
      <c r="AH40" s="453"/>
      <c r="AI40" s="453"/>
      <c r="AJ40" s="453"/>
      <c r="AK40" s="453"/>
      <c r="AL40" s="453"/>
      <c r="AM40" s="453"/>
      <c r="AN40" s="453"/>
      <c r="AO40" s="454"/>
    </row>
    <row r="41" spans="1:41" ht="13.5">
      <c r="A41" s="452"/>
      <c r="B41" s="453"/>
      <c r="C41" s="453"/>
      <c r="D41" s="453"/>
      <c r="E41" s="453"/>
      <c r="F41" s="453"/>
      <c r="G41" s="453"/>
      <c r="H41" s="453"/>
      <c r="I41" s="453"/>
      <c r="J41" s="453"/>
      <c r="K41" s="453"/>
      <c r="L41" s="453"/>
      <c r="M41" s="453"/>
      <c r="N41" s="453"/>
      <c r="O41" s="453"/>
      <c r="P41" s="453"/>
      <c r="Q41" s="453"/>
      <c r="R41" s="453"/>
      <c r="S41" s="453"/>
      <c r="T41" s="453"/>
      <c r="U41" s="453"/>
      <c r="V41" s="453"/>
      <c r="W41" s="453"/>
      <c r="X41" s="453"/>
      <c r="Y41" s="453"/>
      <c r="Z41" s="453"/>
      <c r="AA41" s="453"/>
      <c r="AB41" s="453"/>
      <c r="AC41" s="453"/>
      <c r="AD41" s="453"/>
      <c r="AE41" s="453"/>
      <c r="AF41" s="453"/>
      <c r="AG41" s="453"/>
      <c r="AH41" s="453"/>
      <c r="AI41" s="453"/>
      <c r="AJ41" s="453"/>
      <c r="AK41" s="453"/>
      <c r="AL41" s="453"/>
      <c r="AM41" s="453"/>
      <c r="AN41" s="453"/>
      <c r="AO41" s="454"/>
    </row>
    <row r="42" spans="1:41" ht="13.5">
      <c r="A42" s="452"/>
      <c r="B42" s="453"/>
      <c r="C42" s="453"/>
      <c r="D42" s="453"/>
      <c r="E42" s="453"/>
      <c r="F42" s="453"/>
      <c r="G42" s="453"/>
      <c r="H42" s="453"/>
      <c r="I42" s="453"/>
      <c r="J42" s="453"/>
      <c r="K42" s="453"/>
      <c r="L42" s="453"/>
      <c r="M42" s="453"/>
      <c r="N42" s="453"/>
      <c r="O42" s="453"/>
      <c r="P42" s="453"/>
      <c r="Q42" s="453"/>
      <c r="R42" s="453"/>
      <c r="S42" s="453"/>
      <c r="T42" s="453"/>
      <c r="U42" s="453"/>
      <c r="V42" s="453"/>
      <c r="W42" s="453"/>
      <c r="X42" s="453"/>
      <c r="Y42" s="453"/>
      <c r="Z42" s="453"/>
      <c r="AA42" s="453"/>
      <c r="AB42" s="453"/>
      <c r="AC42" s="453"/>
      <c r="AD42" s="453"/>
      <c r="AE42" s="453"/>
      <c r="AF42" s="453"/>
      <c r="AG42" s="453"/>
      <c r="AH42" s="453"/>
      <c r="AI42" s="453"/>
      <c r="AJ42" s="453"/>
      <c r="AK42" s="453"/>
      <c r="AL42" s="453"/>
      <c r="AM42" s="453"/>
      <c r="AN42" s="453"/>
      <c r="AO42" s="454"/>
    </row>
    <row r="43" spans="1:41" ht="13.5">
      <c r="A43" s="452"/>
      <c r="B43" s="453"/>
      <c r="C43" s="453"/>
      <c r="D43" s="453"/>
      <c r="E43" s="453"/>
      <c r="F43" s="453"/>
      <c r="G43" s="453"/>
      <c r="H43" s="453"/>
      <c r="I43" s="453"/>
      <c r="J43" s="453"/>
      <c r="K43" s="453"/>
      <c r="L43" s="453"/>
      <c r="M43" s="453"/>
      <c r="N43" s="453"/>
      <c r="O43" s="453"/>
      <c r="P43" s="453"/>
      <c r="Q43" s="453"/>
      <c r="R43" s="453"/>
      <c r="S43" s="453"/>
      <c r="T43" s="453"/>
      <c r="U43" s="453"/>
      <c r="V43" s="453"/>
      <c r="W43" s="453"/>
      <c r="X43" s="453"/>
      <c r="Y43" s="453"/>
      <c r="Z43" s="453"/>
      <c r="AA43" s="453"/>
      <c r="AB43" s="453"/>
      <c r="AC43" s="453"/>
      <c r="AD43" s="453"/>
      <c r="AE43" s="453"/>
      <c r="AF43" s="453"/>
      <c r="AG43" s="453"/>
      <c r="AH43" s="453"/>
      <c r="AI43" s="453"/>
      <c r="AJ43" s="453"/>
      <c r="AK43" s="453"/>
      <c r="AL43" s="453"/>
      <c r="AM43" s="453"/>
      <c r="AN43" s="453"/>
      <c r="AO43" s="454"/>
    </row>
    <row r="44" spans="1:41" ht="13.5">
      <c r="A44" s="452"/>
      <c r="B44" s="453"/>
      <c r="C44" s="453"/>
      <c r="D44" s="453"/>
      <c r="E44" s="453"/>
      <c r="F44" s="453"/>
      <c r="G44" s="453"/>
      <c r="H44" s="453"/>
      <c r="I44" s="453"/>
      <c r="J44" s="453"/>
      <c r="K44" s="453"/>
      <c r="L44" s="453"/>
      <c r="M44" s="453"/>
      <c r="N44" s="453"/>
      <c r="O44" s="453"/>
      <c r="P44" s="453"/>
      <c r="Q44" s="453"/>
      <c r="R44" s="453"/>
      <c r="S44" s="453"/>
      <c r="T44" s="453"/>
      <c r="U44" s="453"/>
      <c r="V44" s="453"/>
      <c r="W44" s="453"/>
      <c r="X44" s="453"/>
      <c r="Y44" s="453"/>
      <c r="Z44" s="453"/>
      <c r="AA44" s="453"/>
      <c r="AB44" s="453"/>
      <c r="AC44" s="453"/>
      <c r="AD44" s="453"/>
      <c r="AE44" s="453"/>
      <c r="AF44" s="453"/>
      <c r="AG44" s="453"/>
      <c r="AH44" s="453"/>
      <c r="AI44" s="453"/>
      <c r="AJ44" s="453"/>
      <c r="AK44" s="453"/>
      <c r="AL44" s="453"/>
      <c r="AM44" s="453"/>
      <c r="AN44" s="453"/>
      <c r="AO44" s="454"/>
    </row>
    <row r="45" spans="1:41" ht="13.5">
      <c r="A45" s="452"/>
      <c r="B45" s="453"/>
      <c r="C45" s="453"/>
      <c r="D45" s="453"/>
      <c r="E45" s="453"/>
      <c r="F45" s="453"/>
      <c r="G45" s="453"/>
      <c r="H45" s="453"/>
      <c r="I45" s="453"/>
      <c r="J45" s="453"/>
      <c r="K45" s="453"/>
      <c r="L45" s="453"/>
      <c r="M45" s="453"/>
      <c r="N45" s="453"/>
      <c r="O45" s="453"/>
      <c r="P45" s="453"/>
      <c r="Q45" s="453"/>
      <c r="R45" s="453"/>
      <c r="S45" s="453"/>
      <c r="T45" s="453"/>
      <c r="U45" s="453"/>
      <c r="V45" s="453"/>
      <c r="W45" s="453"/>
      <c r="X45" s="453"/>
      <c r="Y45" s="453"/>
      <c r="Z45" s="453"/>
      <c r="AA45" s="453"/>
      <c r="AB45" s="453"/>
      <c r="AC45" s="453"/>
      <c r="AD45" s="453"/>
      <c r="AE45" s="453"/>
      <c r="AF45" s="453"/>
      <c r="AG45" s="453"/>
      <c r="AH45" s="453"/>
      <c r="AI45" s="453"/>
      <c r="AJ45" s="453"/>
      <c r="AK45" s="453"/>
      <c r="AL45" s="453"/>
      <c r="AM45" s="453"/>
      <c r="AN45" s="453"/>
      <c r="AO45" s="454"/>
    </row>
    <row r="46" spans="1:41" ht="13.5">
      <c r="A46" s="452"/>
      <c r="B46" s="453"/>
      <c r="C46" s="453"/>
      <c r="D46" s="453"/>
      <c r="E46" s="453"/>
      <c r="F46" s="453"/>
      <c r="G46" s="453"/>
      <c r="H46" s="453"/>
      <c r="I46" s="453"/>
      <c r="J46" s="453"/>
      <c r="K46" s="453"/>
      <c r="L46" s="453"/>
      <c r="M46" s="453"/>
      <c r="N46" s="453"/>
      <c r="O46" s="453"/>
      <c r="P46" s="453"/>
      <c r="Q46" s="453"/>
      <c r="R46" s="453"/>
      <c r="S46" s="453"/>
      <c r="T46" s="453"/>
      <c r="U46" s="453"/>
      <c r="V46" s="453"/>
      <c r="W46" s="453"/>
      <c r="X46" s="453"/>
      <c r="Y46" s="453"/>
      <c r="Z46" s="453"/>
      <c r="AA46" s="453"/>
      <c r="AB46" s="453"/>
      <c r="AC46" s="453"/>
      <c r="AD46" s="453"/>
      <c r="AE46" s="453"/>
      <c r="AF46" s="453"/>
      <c r="AG46" s="453"/>
      <c r="AH46" s="453"/>
      <c r="AI46" s="453"/>
      <c r="AJ46" s="453"/>
      <c r="AK46" s="453"/>
      <c r="AL46" s="453"/>
      <c r="AM46" s="453"/>
      <c r="AN46" s="453"/>
      <c r="AO46" s="454"/>
    </row>
    <row r="47" spans="1:41" ht="13.5">
      <c r="A47" s="452"/>
      <c r="B47" s="453"/>
      <c r="C47" s="453"/>
      <c r="D47" s="453"/>
      <c r="E47" s="453"/>
      <c r="F47" s="453"/>
      <c r="G47" s="453"/>
      <c r="H47" s="453"/>
      <c r="I47" s="453"/>
      <c r="J47" s="453"/>
      <c r="K47" s="453"/>
      <c r="L47" s="453"/>
      <c r="M47" s="453"/>
      <c r="N47" s="453"/>
      <c r="O47" s="453"/>
      <c r="P47" s="453"/>
      <c r="Q47" s="453"/>
      <c r="R47" s="453"/>
      <c r="S47" s="453"/>
      <c r="T47" s="453"/>
      <c r="U47" s="453"/>
      <c r="V47" s="453"/>
      <c r="W47" s="453"/>
      <c r="X47" s="453"/>
      <c r="Y47" s="453"/>
      <c r="Z47" s="453"/>
      <c r="AA47" s="453"/>
      <c r="AB47" s="453"/>
      <c r="AC47" s="453"/>
      <c r="AD47" s="453"/>
      <c r="AE47" s="453"/>
      <c r="AF47" s="453"/>
      <c r="AG47" s="453"/>
      <c r="AH47" s="453"/>
      <c r="AI47" s="453"/>
      <c r="AJ47" s="453"/>
      <c r="AK47" s="453"/>
      <c r="AL47" s="453"/>
      <c r="AM47" s="453"/>
      <c r="AN47" s="453"/>
      <c r="AO47" s="454"/>
    </row>
    <row r="48" spans="1:41" ht="13.5">
      <c r="A48" s="452"/>
      <c r="B48" s="453"/>
      <c r="C48" s="453"/>
      <c r="D48" s="453"/>
      <c r="E48" s="453"/>
      <c r="F48" s="453"/>
      <c r="G48" s="453"/>
      <c r="H48" s="453"/>
      <c r="I48" s="453"/>
      <c r="J48" s="453"/>
      <c r="K48" s="453"/>
      <c r="L48" s="453"/>
      <c r="M48" s="453"/>
      <c r="N48" s="453"/>
      <c r="O48" s="453"/>
      <c r="P48" s="453"/>
      <c r="Q48" s="453"/>
      <c r="R48" s="453"/>
      <c r="S48" s="453"/>
      <c r="T48" s="453"/>
      <c r="U48" s="453"/>
      <c r="V48" s="453"/>
      <c r="W48" s="453"/>
      <c r="X48" s="453"/>
      <c r="Y48" s="453"/>
      <c r="Z48" s="453"/>
      <c r="AA48" s="453"/>
      <c r="AB48" s="453"/>
      <c r="AC48" s="453"/>
      <c r="AD48" s="453"/>
      <c r="AE48" s="453"/>
      <c r="AF48" s="453"/>
      <c r="AG48" s="453"/>
      <c r="AH48" s="453"/>
      <c r="AI48" s="453"/>
      <c r="AJ48" s="453"/>
      <c r="AK48" s="453"/>
      <c r="AL48" s="453"/>
      <c r="AM48" s="453"/>
      <c r="AN48" s="453"/>
      <c r="AO48" s="454"/>
    </row>
    <row r="49" spans="1:41" ht="13.5">
      <c r="A49" s="452"/>
      <c r="B49" s="453"/>
      <c r="C49" s="453"/>
      <c r="D49" s="453"/>
      <c r="E49" s="453"/>
      <c r="F49" s="453"/>
      <c r="G49" s="453"/>
      <c r="H49" s="453"/>
      <c r="I49" s="453"/>
      <c r="J49" s="453"/>
      <c r="K49" s="453"/>
      <c r="L49" s="453"/>
      <c r="M49" s="453"/>
      <c r="N49" s="453"/>
      <c r="O49" s="453"/>
      <c r="P49" s="453"/>
      <c r="Q49" s="453"/>
      <c r="R49" s="453"/>
      <c r="S49" s="453"/>
      <c r="T49" s="453"/>
      <c r="U49" s="453"/>
      <c r="V49" s="453"/>
      <c r="W49" s="453"/>
      <c r="X49" s="453"/>
      <c r="Y49" s="453"/>
      <c r="Z49" s="453"/>
      <c r="AA49" s="453"/>
      <c r="AB49" s="453"/>
      <c r="AC49" s="453"/>
      <c r="AD49" s="453"/>
      <c r="AE49" s="453"/>
      <c r="AF49" s="453"/>
      <c r="AG49" s="453"/>
      <c r="AH49" s="453"/>
      <c r="AI49" s="453"/>
      <c r="AJ49" s="453"/>
      <c r="AK49" s="453"/>
      <c r="AL49" s="453"/>
      <c r="AM49" s="453"/>
      <c r="AN49" s="453"/>
      <c r="AO49" s="454"/>
    </row>
    <row r="50" spans="1:41" ht="13.5">
      <c r="A50" s="452"/>
      <c r="B50" s="453"/>
      <c r="C50" s="453"/>
      <c r="D50" s="453"/>
      <c r="E50" s="453"/>
      <c r="F50" s="453"/>
      <c r="G50" s="453"/>
      <c r="H50" s="453"/>
      <c r="I50" s="453"/>
      <c r="J50" s="453"/>
      <c r="K50" s="453"/>
      <c r="L50" s="453"/>
      <c r="M50" s="453"/>
      <c r="N50" s="453"/>
      <c r="O50" s="453"/>
      <c r="P50" s="453"/>
      <c r="Q50" s="453"/>
      <c r="R50" s="453"/>
      <c r="S50" s="453"/>
      <c r="T50" s="453"/>
      <c r="U50" s="453"/>
      <c r="V50" s="453"/>
      <c r="W50" s="453"/>
      <c r="X50" s="453"/>
      <c r="Y50" s="453"/>
      <c r="Z50" s="453"/>
      <c r="AA50" s="453"/>
      <c r="AB50" s="453"/>
      <c r="AC50" s="453"/>
      <c r="AD50" s="453"/>
      <c r="AE50" s="453"/>
      <c r="AF50" s="453"/>
      <c r="AG50" s="453"/>
      <c r="AH50" s="453"/>
      <c r="AI50" s="453"/>
      <c r="AJ50" s="453"/>
      <c r="AK50" s="453"/>
      <c r="AL50" s="453"/>
      <c r="AM50" s="453"/>
      <c r="AN50" s="453"/>
      <c r="AO50" s="454"/>
    </row>
    <row r="51" spans="1:41" ht="13.5">
      <c r="A51" s="452"/>
      <c r="B51" s="453"/>
      <c r="C51" s="453"/>
      <c r="D51" s="453"/>
      <c r="E51" s="453"/>
      <c r="F51" s="453"/>
      <c r="G51" s="453"/>
      <c r="H51" s="453"/>
      <c r="I51" s="453"/>
      <c r="J51" s="453"/>
      <c r="K51" s="453"/>
      <c r="L51" s="453"/>
      <c r="M51" s="453"/>
      <c r="N51" s="453"/>
      <c r="O51" s="453"/>
      <c r="P51" s="453"/>
      <c r="Q51" s="453"/>
      <c r="R51" s="453"/>
      <c r="S51" s="453"/>
      <c r="T51" s="453"/>
      <c r="U51" s="453"/>
      <c r="V51" s="453"/>
      <c r="W51" s="453"/>
      <c r="X51" s="453"/>
      <c r="Y51" s="453"/>
      <c r="Z51" s="453"/>
      <c r="AA51" s="453"/>
      <c r="AB51" s="453"/>
      <c r="AC51" s="453"/>
      <c r="AD51" s="453"/>
      <c r="AE51" s="453"/>
      <c r="AF51" s="453"/>
      <c r="AG51" s="453"/>
      <c r="AH51" s="453"/>
      <c r="AI51" s="453"/>
      <c r="AJ51" s="453"/>
      <c r="AK51" s="453"/>
      <c r="AL51" s="453"/>
      <c r="AM51" s="453"/>
      <c r="AN51" s="453"/>
      <c r="AO51" s="454"/>
    </row>
    <row r="52" spans="1:41" ht="13.5">
      <c r="A52" s="452"/>
      <c r="B52" s="453"/>
      <c r="C52" s="453"/>
      <c r="D52" s="453"/>
      <c r="E52" s="453"/>
      <c r="F52" s="453"/>
      <c r="G52" s="453"/>
      <c r="H52" s="453"/>
      <c r="I52" s="453"/>
      <c r="J52" s="453"/>
      <c r="K52" s="453"/>
      <c r="L52" s="453"/>
      <c r="M52" s="453"/>
      <c r="N52" s="453"/>
      <c r="O52" s="453"/>
      <c r="P52" s="453"/>
      <c r="Q52" s="453"/>
      <c r="R52" s="453"/>
      <c r="S52" s="453"/>
      <c r="T52" s="453"/>
      <c r="U52" s="453"/>
      <c r="V52" s="453"/>
      <c r="W52" s="453"/>
      <c r="X52" s="453"/>
      <c r="Y52" s="453"/>
      <c r="Z52" s="453"/>
      <c r="AA52" s="453"/>
      <c r="AB52" s="453"/>
      <c r="AC52" s="453"/>
      <c r="AD52" s="453"/>
      <c r="AE52" s="453"/>
      <c r="AF52" s="453"/>
      <c r="AG52" s="453"/>
      <c r="AH52" s="453"/>
      <c r="AI52" s="453"/>
      <c r="AJ52" s="453"/>
      <c r="AK52" s="453"/>
      <c r="AL52" s="453"/>
      <c r="AM52" s="453"/>
      <c r="AN52" s="453"/>
      <c r="AO52" s="454"/>
    </row>
    <row r="53" spans="1:41" ht="13.5">
      <c r="A53" s="452"/>
      <c r="B53" s="453"/>
      <c r="C53" s="453"/>
      <c r="D53" s="453"/>
      <c r="E53" s="453"/>
      <c r="F53" s="453"/>
      <c r="G53" s="453"/>
      <c r="H53" s="453"/>
      <c r="I53" s="453"/>
      <c r="J53" s="453"/>
      <c r="K53" s="453"/>
      <c r="L53" s="453"/>
      <c r="M53" s="453"/>
      <c r="N53" s="453"/>
      <c r="O53" s="453"/>
      <c r="P53" s="453"/>
      <c r="Q53" s="453"/>
      <c r="R53" s="453"/>
      <c r="S53" s="453"/>
      <c r="T53" s="453"/>
      <c r="U53" s="453"/>
      <c r="V53" s="453"/>
      <c r="W53" s="453"/>
      <c r="X53" s="453"/>
      <c r="Y53" s="453"/>
      <c r="Z53" s="453"/>
      <c r="AA53" s="453"/>
      <c r="AB53" s="453"/>
      <c r="AC53" s="453"/>
      <c r="AD53" s="453"/>
      <c r="AE53" s="453"/>
      <c r="AF53" s="453"/>
      <c r="AG53" s="453"/>
      <c r="AH53" s="453"/>
      <c r="AI53" s="453"/>
      <c r="AJ53" s="453"/>
      <c r="AK53" s="453"/>
      <c r="AL53" s="453"/>
      <c r="AM53" s="453"/>
      <c r="AN53" s="453"/>
      <c r="AO53" s="454"/>
    </row>
    <row r="54" spans="1:41" ht="13.5">
      <c r="A54" s="452"/>
      <c r="B54" s="453"/>
      <c r="C54" s="453"/>
      <c r="D54" s="453"/>
      <c r="E54" s="453"/>
      <c r="F54" s="453"/>
      <c r="G54" s="453"/>
      <c r="H54" s="453"/>
      <c r="I54" s="453"/>
      <c r="J54" s="453"/>
      <c r="K54" s="453"/>
      <c r="L54" s="453"/>
      <c r="M54" s="453"/>
      <c r="N54" s="453"/>
      <c r="O54" s="453"/>
      <c r="P54" s="453"/>
      <c r="Q54" s="453"/>
      <c r="R54" s="453"/>
      <c r="S54" s="453"/>
      <c r="T54" s="453"/>
      <c r="U54" s="453"/>
      <c r="V54" s="453"/>
      <c r="W54" s="453"/>
      <c r="X54" s="453"/>
      <c r="Y54" s="453"/>
      <c r="Z54" s="453"/>
      <c r="AA54" s="453"/>
      <c r="AB54" s="453"/>
      <c r="AC54" s="453"/>
      <c r="AD54" s="453"/>
      <c r="AE54" s="453"/>
      <c r="AF54" s="453"/>
      <c r="AG54" s="453"/>
      <c r="AH54" s="453"/>
      <c r="AI54" s="453"/>
      <c r="AJ54" s="453"/>
      <c r="AK54" s="453"/>
      <c r="AL54" s="453"/>
      <c r="AM54" s="453"/>
      <c r="AN54" s="453"/>
      <c r="AO54" s="454"/>
    </row>
    <row r="55" spans="1:41" ht="13.5">
      <c r="A55" s="452"/>
      <c r="B55" s="453"/>
      <c r="C55" s="453"/>
      <c r="D55" s="453"/>
      <c r="E55" s="453"/>
      <c r="F55" s="453"/>
      <c r="G55" s="453"/>
      <c r="H55" s="453"/>
      <c r="I55" s="453"/>
      <c r="J55" s="453"/>
      <c r="K55" s="453"/>
      <c r="L55" s="453"/>
      <c r="M55" s="453"/>
      <c r="N55" s="453"/>
      <c r="O55" s="453"/>
      <c r="P55" s="453"/>
      <c r="Q55" s="453"/>
      <c r="R55" s="453"/>
      <c r="S55" s="453"/>
      <c r="T55" s="453"/>
      <c r="U55" s="453"/>
      <c r="V55" s="453"/>
      <c r="W55" s="453"/>
      <c r="X55" s="453"/>
      <c r="Y55" s="453"/>
      <c r="Z55" s="453"/>
      <c r="AA55" s="453"/>
      <c r="AB55" s="453"/>
      <c r="AC55" s="453"/>
      <c r="AD55" s="453"/>
      <c r="AE55" s="453"/>
      <c r="AF55" s="453"/>
      <c r="AG55" s="453"/>
      <c r="AH55" s="453"/>
      <c r="AI55" s="453"/>
      <c r="AJ55" s="453"/>
      <c r="AK55" s="453"/>
      <c r="AL55" s="453"/>
      <c r="AM55" s="453"/>
      <c r="AN55" s="453"/>
      <c r="AO55" s="454"/>
    </row>
    <row r="56" spans="1:41" ht="13.5">
      <c r="A56" s="452"/>
      <c r="B56" s="453"/>
      <c r="C56" s="453"/>
      <c r="D56" s="453"/>
      <c r="E56" s="453"/>
      <c r="F56" s="453"/>
      <c r="G56" s="453"/>
      <c r="H56" s="453"/>
      <c r="I56" s="453"/>
      <c r="J56" s="453"/>
      <c r="K56" s="453"/>
      <c r="L56" s="453"/>
      <c r="M56" s="453"/>
      <c r="N56" s="453"/>
      <c r="O56" s="453"/>
      <c r="P56" s="453"/>
      <c r="Q56" s="453"/>
      <c r="R56" s="453"/>
      <c r="S56" s="453"/>
      <c r="T56" s="453"/>
      <c r="U56" s="453"/>
      <c r="V56" s="453"/>
      <c r="W56" s="453"/>
      <c r="X56" s="453"/>
      <c r="Y56" s="453"/>
      <c r="Z56" s="453"/>
      <c r="AA56" s="453"/>
      <c r="AB56" s="453"/>
      <c r="AC56" s="453"/>
      <c r="AD56" s="453"/>
      <c r="AE56" s="453"/>
      <c r="AF56" s="453"/>
      <c r="AG56" s="453"/>
      <c r="AH56" s="453"/>
      <c r="AI56" s="453"/>
      <c r="AJ56" s="453"/>
      <c r="AK56" s="453"/>
      <c r="AL56" s="453"/>
      <c r="AM56" s="453"/>
      <c r="AN56" s="453"/>
      <c r="AO56" s="454"/>
    </row>
    <row r="57" spans="1:41" ht="13.5">
      <c r="A57" s="452"/>
      <c r="B57" s="453"/>
      <c r="C57" s="453"/>
      <c r="D57" s="453"/>
      <c r="E57" s="453"/>
      <c r="F57" s="453"/>
      <c r="G57" s="453"/>
      <c r="H57" s="453"/>
      <c r="I57" s="453"/>
      <c r="J57" s="453"/>
      <c r="K57" s="453"/>
      <c r="L57" s="453"/>
      <c r="M57" s="453"/>
      <c r="N57" s="453"/>
      <c r="O57" s="453"/>
      <c r="P57" s="453"/>
      <c r="Q57" s="453"/>
      <c r="R57" s="453"/>
      <c r="S57" s="453"/>
      <c r="T57" s="453"/>
      <c r="U57" s="453"/>
      <c r="V57" s="453"/>
      <c r="W57" s="453"/>
      <c r="X57" s="453"/>
      <c r="Y57" s="453"/>
      <c r="Z57" s="453"/>
      <c r="AA57" s="453"/>
      <c r="AB57" s="453"/>
      <c r="AC57" s="453"/>
      <c r="AD57" s="453"/>
      <c r="AE57" s="453"/>
      <c r="AF57" s="453"/>
      <c r="AG57" s="453"/>
      <c r="AH57" s="453"/>
      <c r="AI57" s="453"/>
      <c r="AJ57" s="453"/>
      <c r="AK57" s="453"/>
      <c r="AL57" s="453"/>
      <c r="AM57" s="453"/>
      <c r="AN57" s="453"/>
      <c r="AO57" s="454"/>
    </row>
    <row r="58" spans="1:41" ht="13.5">
      <c r="A58" s="452"/>
      <c r="B58" s="453"/>
      <c r="C58" s="453"/>
      <c r="D58" s="453"/>
      <c r="E58" s="453"/>
      <c r="F58" s="453"/>
      <c r="G58" s="453"/>
      <c r="H58" s="453"/>
      <c r="I58" s="453"/>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I58" s="453"/>
      <c r="AJ58" s="453"/>
      <c r="AK58" s="453"/>
      <c r="AL58" s="453"/>
      <c r="AM58" s="453"/>
      <c r="AN58" s="453"/>
      <c r="AO58" s="454"/>
    </row>
    <row r="59" spans="1:41" ht="13.5">
      <c r="A59" s="452"/>
      <c r="B59" s="453"/>
      <c r="C59" s="453"/>
      <c r="D59" s="453"/>
      <c r="E59" s="453"/>
      <c r="F59" s="453"/>
      <c r="G59" s="453"/>
      <c r="H59" s="453"/>
      <c r="I59" s="453"/>
      <c r="J59" s="453"/>
      <c r="K59" s="453"/>
      <c r="L59" s="453"/>
      <c r="M59" s="453"/>
      <c r="N59" s="453"/>
      <c r="O59" s="453"/>
      <c r="P59" s="453"/>
      <c r="Q59" s="453"/>
      <c r="R59" s="453"/>
      <c r="S59" s="453"/>
      <c r="T59" s="453"/>
      <c r="U59" s="453"/>
      <c r="V59" s="453"/>
      <c r="W59" s="453"/>
      <c r="X59" s="453"/>
      <c r="Y59" s="453"/>
      <c r="Z59" s="453"/>
      <c r="AA59" s="453"/>
      <c r="AB59" s="453"/>
      <c r="AC59" s="453"/>
      <c r="AD59" s="453"/>
      <c r="AE59" s="453"/>
      <c r="AF59" s="453"/>
      <c r="AG59" s="453"/>
      <c r="AH59" s="453"/>
      <c r="AI59" s="453"/>
      <c r="AJ59" s="453"/>
      <c r="AK59" s="453"/>
      <c r="AL59" s="453"/>
      <c r="AM59" s="453"/>
      <c r="AN59" s="453"/>
      <c r="AO59" s="454"/>
    </row>
    <row r="60" spans="1:41" ht="13.5">
      <c r="A60" s="452"/>
      <c r="B60" s="453"/>
      <c r="C60" s="453"/>
      <c r="D60" s="453"/>
      <c r="E60" s="453"/>
      <c r="F60" s="453"/>
      <c r="G60" s="453"/>
      <c r="H60" s="453"/>
      <c r="I60" s="453"/>
      <c r="J60" s="453"/>
      <c r="K60" s="453"/>
      <c r="L60" s="453"/>
      <c r="M60" s="453"/>
      <c r="N60" s="453"/>
      <c r="O60" s="453"/>
      <c r="P60" s="453"/>
      <c r="Q60" s="453"/>
      <c r="R60" s="453"/>
      <c r="S60" s="453"/>
      <c r="T60" s="453"/>
      <c r="U60" s="453"/>
      <c r="V60" s="453"/>
      <c r="W60" s="453"/>
      <c r="X60" s="453"/>
      <c r="Y60" s="453"/>
      <c r="Z60" s="453"/>
      <c r="AA60" s="453"/>
      <c r="AB60" s="453"/>
      <c r="AC60" s="453"/>
      <c r="AD60" s="453"/>
      <c r="AE60" s="453"/>
      <c r="AF60" s="453"/>
      <c r="AG60" s="453"/>
      <c r="AH60" s="453"/>
      <c r="AI60" s="453"/>
      <c r="AJ60" s="453"/>
      <c r="AK60" s="453"/>
      <c r="AL60" s="453"/>
      <c r="AM60" s="453"/>
      <c r="AN60" s="453"/>
      <c r="AO60" s="454"/>
    </row>
    <row r="61" spans="1:41" ht="13.5">
      <c r="A61" s="452"/>
      <c r="B61" s="453"/>
      <c r="C61" s="453"/>
      <c r="D61" s="453"/>
      <c r="E61" s="453"/>
      <c r="F61" s="453"/>
      <c r="G61" s="453"/>
      <c r="H61" s="453"/>
      <c r="I61" s="453"/>
      <c r="J61" s="453"/>
      <c r="K61" s="453"/>
      <c r="L61" s="453"/>
      <c r="M61" s="453"/>
      <c r="N61" s="453"/>
      <c r="O61" s="453"/>
      <c r="P61" s="453"/>
      <c r="Q61" s="453"/>
      <c r="R61" s="453"/>
      <c r="S61" s="453"/>
      <c r="T61" s="453"/>
      <c r="U61" s="453"/>
      <c r="V61" s="453"/>
      <c r="W61" s="453"/>
      <c r="X61" s="453"/>
      <c r="Y61" s="453"/>
      <c r="Z61" s="453"/>
      <c r="AA61" s="453"/>
      <c r="AB61" s="453"/>
      <c r="AC61" s="453"/>
      <c r="AD61" s="453"/>
      <c r="AE61" s="453"/>
      <c r="AF61" s="453"/>
      <c r="AG61" s="453"/>
      <c r="AH61" s="453"/>
      <c r="AI61" s="453"/>
      <c r="AJ61" s="453"/>
      <c r="AK61" s="453"/>
      <c r="AL61" s="453"/>
      <c r="AM61" s="453"/>
      <c r="AN61" s="453"/>
      <c r="AO61" s="454"/>
    </row>
    <row r="62" spans="1:41" ht="13.5">
      <c r="A62" s="452"/>
      <c r="B62" s="453"/>
      <c r="C62" s="453"/>
      <c r="D62" s="453"/>
      <c r="E62" s="453"/>
      <c r="F62" s="453"/>
      <c r="G62" s="453"/>
      <c r="H62" s="453"/>
      <c r="I62" s="453"/>
      <c r="J62" s="453"/>
      <c r="K62" s="453"/>
      <c r="L62" s="453"/>
      <c r="M62" s="453"/>
      <c r="N62" s="453"/>
      <c r="O62" s="453"/>
      <c r="P62" s="453"/>
      <c r="Q62" s="453"/>
      <c r="R62" s="453"/>
      <c r="S62" s="453"/>
      <c r="T62" s="453"/>
      <c r="U62" s="453"/>
      <c r="V62" s="453"/>
      <c r="W62" s="453"/>
      <c r="X62" s="453"/>
      <c r="Y62" s="453"/>
      <c r="Z62" s="453"/>
      <c r="AA62" s="453"/>
      <c r="AB62" s="453"/>
      <c r="AC62" s="453"/>
      <c r="AD62" s="453"/>
      <c r="AE62" s="453"/>
      <c r="AF62" s="453"/>
      <c r="AG62" s="453"/>
      <c r="AH62" s="453"/>
      <c r="AI62" s="453"/>
      <c r="AJ62" s="453"/>
      <c r="AK62" s="453"/>
      <c r="AL62" s="453"/>
      <c r="AM62" s="453"/>
      <c r="AN62" s="453"/>
      <c r="AO62" s="454"/>
    </row>
    <row r="63" spans="1:41" ht="14.25" thickBot="1">
      <c r="A63" s="564"/>
      <c r="B63" s="565"/>
      <c r="C63" s="565"/>
      <c r="D63" s="565"/>
      <c r="E63" s="565"/>
      <c r="F63" s="565"/>
      <c r="G63" s="565"/>
      <c r="H63" s="565"/>
      <c r="I63" s="565"/>
      <c r="J63" s="565"/>
      <c r="K63" s="565"/>
      <c r="L63" s="565"/>
      <c r="M63" s="565"/>
      <c r="N63" s="565"/>
      <c r="O63" s="565"/>
      <c r="P63" s="565"/>
      <c r="Q63" s="565"/>
      <c r="R63" s="565"/>
      <c r="S63" s="565"/>
      <c r="T63" s="565"/>
      <c r="U63" s="565"/>
      <c r="V63" s="565"/>
      <c r="W63" s="565"/>
      <c r="X63" s="565"/>
      <c r="Y63" s="565"/>
      <c r="Z63" s="565"/>
      <c r="AA63" s="565"/>
      <c r="AB63" s="565"/>
      <c r="AC63" s="565"/>
      <c r="AD63" s="565"/>
      <c r="AE63" s="565"/>
      <c r="AF63" s="565"/>
      <c r="AG63" s="565"/>
      <c r="AH63" s="565"/>
      <c r="AI63" s="565"/>
      <c r="AJ63" s="565"/>
      <c r="AK63" s="565"/>
      <c r="AL63" s="565"/>
      <c r="AM63" s="565"/>
      <c r="AN63" s="565"/>
      <c r="AO63" s="566"/>
    </row>
  </sheetData>
  <sheetProtection password="9350" sheet="1" objects="1" scenarios="1" formatCells="0" selectLockedCells="1"/>
  <printOptions/>
  <pageMargins left="0.7480314960629921" right="0.7086614173228347" top="0.9448818897637796" bottom="0.5905511811023623" header="0.5118110236220472" footer="0.31496062992125984"/>
  <pageSetup horizontalDpi="600" verticalDpi="600" orientation="portrait" paperSize="9" scale="95" r:id="rId2"/>
  <headerFooter alignWithMargins="0">
    <oddHeader>&amp;L&amp;"ＭＳ 明朝,標準"&amp;8　H20-215&amp;C&amp;"ＭＳ ゴシック,標準"&amp;14設計業務等のチェックシート</oddHeader>
  </headerFooter>
  <drawing r:id="rId1"/>
</worksheet>
</file>

<file path=xl/worksheets/sheet3.xml><?xml version="1.0" encoding="utf-8"?>
<worksheet xmlns="http://schemas.openxmlformats.org/spreadsheetml/2006/main" xmlns:r="http://schemas.openxmlformats.org/officeDocument/2006/relationships">
  <sheetPr codeName="Sheet4"/>
  <dimension ref="A1:CA55"/>
  <sheetViews>
    <sheetView showGridLines="0" view="pageBreakPreview" zoomScaleSheetLayoutView="100" workbookViewId="0" topLeftCell="A1">
      <selection activeCell="Z17" sqref="Z17:AK17"/>
    </sheetView>
  </sheetViews>
  <sheetFormatPr defaultColWidth="9.00390625" defaultRowHeight="13.5"/>
  <cols>
    <col min="1" max="14" width="2.375" style="436" customWidth="1"/>
    <col min="15" max="15" width="2.50390625" style="436" customWidth="1"/>
    <col min="16" max="43" width="2.375" style="436" customWidth="1"/>
    <col min="44" max="44" width="3.50390625" style="436" customWidth="1"/>
    <col min="45" max="47" width="10.625" style="436" hidden="1" customWidth="1"/>
    <col min="48" max="52" width="3.50390625" style="436" customWidth="1"/>
    <col min="53" max="16384" width="9.00390625" style="436" customWidth="1"/>
  </cols>
  <sheetData>
    <row r="1" spans="1:42" ht="15.75" customHeight="1">
      <c r="A1" s="209" t="s">
        <v>345</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row>
    <row r="2" ht="7.5" customHeight="1" thickBot="1"/>
    <row r="3" spans="1:43" ht="15.75" customHeight="1">
      <c r="A3" s="852" t="s">
        <v>5</v>
      </c>
      <c r="B3" s="853"/>
      <c r="C3" s="853"/>
      <c r="D3" s="853"/>
      <c r="E3" s="853"/>
      <c r="F3" s="853"/>
      <c r="G3" s="854" t="s">
        <v>343</v>
      </c>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855"/>
      <c r="AJ3" s="855"/>
      <c r="AK3" s="855"/>
      <c r="AL3" s="855"/>
      <c r="AM3" s="855"/>
      <c r="AN3" s="855"/>
      <c r="AO3" s="855"/>
      <c r="AP3" s="855"/>
      <c r="AQ3" s="856"/>
    </row>
    <row r="4" spans="1:43" ht="15.75" customHeight="1">
      <c r="A4" s="857" t="s">
        <v>346</v>
      </c>
      <c r="B4" s="858"/>
      <c r="C4" s="861" t="s">
        <v>150</v>
      </c>
      <c r="D4" s="861"/>
      <c r="E4" s="861"/>
      <c r="F4" s="861"/>
      <c r="G4" s="861"/>
      <c r="H4" s="861"/>
      <c r="I4" s="861"/>
      <c r="J4" s="861"/>
      <c r="K4" s="861"/>
      <c r="L4" s="861"/>
      <c r="M4" s="861"/>
      <c r="N4" s="861"/>
      <c r="O4" s="861"/>
      <c r="P4" s="861"/>
      <c r="Q4" s="861"/>
      <c r="R4" s="861"/>
      <c r="S4" s="861"/>
      <c r="T4" s="861" t="s">
        <v>347</v>
      </c>
      <c r="U4" s="861"/>
      <c r="V4" s="861"/>
      <c r="W4" s="861"/>
      <c r="X4" s="861"/>
      <c r="Y4" s="861"/>
      <c r="Z4" s="861"/>
      <c r="AA4" s="861"/>
      <c r="AB4" s="861"/>
      <c r="AC4" s="861"/>
      <c r="AD4" s="356" t="s">
        <v>6</v>
      </c>
      <c r="AE4" s="357"/>
      <c r="AF4" s="357"/>
      <c r="AG4" s="357"/>
      <c r="AH4" s="357"/>
      <c r="AI4" s="357"/>
      <c r="AJ4" s="357"/>
      <c r="AK4" s="357"/>
      <c r="AL4" s="357"/>
      <c r="AM4" s="357"/>
      <c r="AN4" s="357"/>
      <c r="AO4" s="357"/>
      <c r="AP4" s="357"/>
      <c r="AQ4" s="358"/>
    </row>
    <row r="5" spans="1:43" ht="15.75" customHeight="1">
      <c r="A5" s="859"/>
      <c r="B5" s="860"/>
      <c r="C5" s="862"/>
      <c r="D5" s="862"/>
      <c r="E5" s="862"/>
      <c r="F5" s="862"/>
      <c r="G5" s="862"/>
      <c r="H5" s="862"/>
      <c r="I5" s="862"/>
      <c r="J5" s="862"/>
      <c r="K5" s="862"/>
      <c r="L5" s="862"/>
      <c r="M5" s="862"/>
      <c r="N5" s="862"/>
      <c r="O5" s="862"/>
      <c r="P5" s="862"/>
      <c r="Q5" s="862"/>
      <c r="R5" s="862"/>
      <c r="S5" s="862"/>
      <c r="T5" s="863"/>
      <c r="U5" s="864"/>
      <c r="V5" s="864"/>
      <c r="W5" s="864"/>
      <c r="X5" s="864"/>
      <c r="Y5" s="864"/>
      <c r="Z5" s="864"/>
      <c r="AA5" s="864"/>
      <c r="AB5" s="864"/>
      <c r="AC5" s="865"/>
      <c r="AD5" s="359"/>
      <c r="AE5" s="360"/>
      <c r="AF5" s="360"/>
      <c r="AG5" s="360"/>
      <c r="AH5" s="360"/>
      <c r="AI5" s="360"/>
      <c r="AJ5" s="360"/>
      <c r="AK5" s="360"/>
      <c r="AL5" s="360"/>
      <c r="AM5" s="360"/>
      <c r="AN5" s="360"/>
      <c r="AO5" s="360"/>
      <c r="AP5" s="360"/>
      <c r="AQ5" s="361"/>
    </row>
    <row r="6" spans="1:43" ht="15.75" customHeight="1">
      <c r="A6" s="348" t="s">
        <v>7</v>
      </c>
      <c r="B6" s="357"/>
      <c r="C6" s="357"/>
      <c r="D6" s="357"/>
      <c r="E6" s="357"/>
      <c r="F6" s="349"/>
      <c r="G6" s="356" t="s">
        <v>8</v>
      </c>
      <c r="H6" s="357"/>
      <c r="I6" s="357"/>
      <c r="J6" s="357"/>
      <c r="K6" s="357"/>
      <c r="L6" s="357"/>
      <c r="M6" s="357"/>
      <c r="N6" s="357"/>
      <c r="O6" s="357"/>
      <c r="P6" s="357"/>
      <c r="Q6" s="357"/>
      <c r="R6" s="357"/>
      <c r="S6" s="349"/>
      <c r="T6" s="585" t="s">
        <v>9</v>
      </c>
      <c r="U6" s="585"/>
      <c r="V6" s="585"/>
      <c r="W6" s="585"/>
      <c r="X6" s="585"/>
      <c r="Y6" s="356" t="s">
        <v>10</v>
      </c>
      <c r="Z6" s="357"/>
      <c r="AA6" s="357"/>
      <c r="AB6" s="357"/>
      <c r="AC6" s="357"/>
      <c r="AD6" s="357"/>
      <c r="AE6" s="357"/>
      <c r="AF6" s="357"/>
      <c r="AG6" s="357"/>
      <c r="AH6" s="357"/>
      <c r="AI6" s="357"/>
      <c r="AJ6" s="357"/>
      <c r="AK6" s="357"/>
      <c r="AL6" s="357"/>
      <c r="AM6" s="357"/>
      <c r="AN6" s="357"/>
      <c r="AO6" s="357"/>
      <c r="AP6" s="357"/>
      <c r="AQ6" s="358"/>
    </row>
    <row r="7" spans="1:47" ht="15.75" customHeight="1">
      <c r="A7" s="428" t="s">
        <v>317</v>
      </c>
      <c r="B7" s="429"/>
      <c r="C7" s="421" t="s">
        <v>314</v>
      </c>
      <c r="D7" s="421"/>
      <c r="E7" s="421"/>
      <c r="F7" s="422"/>
      <c r="G7" s="347" t="s">
        <v>319</v>
      </c>
      <c r="H7" s="344"/>
      <c r="I7" s="344"/>
      <c r="J7" s="344"/>
      <c r="K7" s="268" t="s">
        <v>348</v>
      </c>
      <c r="L7" s="345" t="s">
        <v>320</v>
      </c>
      <c r="M7" s="345"/>
      <c r="N7" s="345"/>
      <c r="O7" s="345"/>
      <c r="P7" s="345"/>
      <c r="Q7" s="345"/>
      <c r="R7" s="345"/>
      <c r="S7" s="345"/>
      <c r="T7" s="582"/>
      <c r="U7" s="583"/>
      <c r="V7" s="583"/>
      <c r="W7" s="583"/>
      <c r="X7" s="584"/>
      <c r="Y7" s="530"/>
      <c r="Z7" s="433"/>
      <c r="AA7" s="433"/>
      <c r="AB7" s="433"/>
      <c r="AC7" s="433"/>
      <c r="AD7" s="433"/>
      <c r="AE7" s="433"/>
      <c r="AF7" s="433"/>
      <c r="AG7" s="433"/>
      <c r="AH7" s="433"/>
      <c r="AI7" s="433"/>
      <c r="AJ7" s="433"/>
      <c r="AK7" s="433"/>
      <c r="AL7" s="433"/>
      <c r="AM7" s="433"/>
      <c r="AN7" s="433"/>
      <c r="AO7" s="433"/>
      <c r="AP7" s="433"/>
      <c r="AQ7" s="434"/>
      <c r="AU7" s="437" t="b">
        <v>0</v>
      </c>
    </row>
    <row r="8" spans="1:47" ht="15.75" customHeight="1">
      <c r="A8" s="417"/>
      <c r="B8" s="418"/>
      <c r="C8" s="433"/>
      <c r="D8" s="433"/>
      <c r="E8" s="433"/>
      <c r="F8" s="423"/>
      <c r="G8" s="347" t="s">
        <v>324</v>
      </c>
      <c r="H8" s="344"/>
      <c r="I8" s="344"/>
      <c r="J8" s="344"/>
      <c r="K8" s="268" t="s">
        <v>349</v>
      </c>
      <c r="L8" s="426"/>
      <c r="M8" s="426"/>
      <c r="N8" s="426"/>
      <c r="O8" s="426"/>
      <c r="P8" s="426"/>
      <c r="Q8" s="426"/>
      <c r="R8" s="426"/>
      <c r="S8" s="427"/>
      <c r="T8" s="350"/>
      <c r="U8" s="426"/>
      <c r="V8" s="426"/>
      <c r="W8" s="426"/>
      <c r="X8" s="427"/>
      <c r="Y8" s="530"/>
      <c r="Z8" s="433"/>
      <c r="AA8" s="433"/>
      <c r="AB8" s="433"/>
      <c r="AC8" s="433"/>
      <c r="AD8" s="433"/>
      <c r="AE8" s="433"/>
      <c r="AF8" s="433"/>
      <c r="AG8" s="433"/>
      <c r="AH8" s="433"/>
      <c r="AI8" s="433"/>
      <c r="AJ8" s="433"/>
      <c r="AK8" s="433"/>
      <c r="AL8" s="433"/>
      <c r="AM8" s="433"/>
      <c r="AN8" s="433"/>
      <c r="AO8" s="433"/>
      <c r="AP8" s="433"/>
      <c r="AQ8" s="434"/>
      <c r="AS8" s="437" t="b">
        <v>0</v>
      </c>
      <c r="AT8" s="437" t="b">
        <v>0</v>
      </c>
      <c r="AU8" s="437" t="b">
        <v>0</v>
      </c>
    </row>
    <row r="9" spans="1:47" ht="15.75" customHeight="1">
      <c r="A9" s="417" t="s">
        <v>318</v>
      </c>
      <c r="B9" s="418"/>
      <c r="C9" s="400" t="s">
        <v>350</v>
      </c>
      <c r="D9" s="400"/>
      <c r="E9" s="400"/>
      <c r="F9" s="401"/>
      <c r="G9" s="347" t="s">
        <v>253</v>
      </c>
      <c r="H9" s="344"/>
      <c r="I9" s="344"/>
      <c r="J9" s="344"/>
      <c r="K9" s="268" t="s">
        <v>351</v>
      </c>
      <c r="L9" s="345" t="s">
        <v>352</v>
      </c>
      <c r="M9" s="345"/>
      <c r="N9" s="345"/>
      <c r="O9" s="345"/>
      <c r="P9" s="345"/>
      <c r="Q9" s="345"/>
      <c r="R9" s="345"/>
      <c r="S9" s="345"/>
      <c r="T9" s="350"/>
      <c r="U9" s="426"/>
      <c r="V9" s="426"/>
      <c r="W9" s="426"/>
      <c r="X9" s="427"/>
      <c r="Y9" s="530"/>
      <c r="Z9" s="433"/>
      <c r="AA9" s="433"/>
      <c r="AB9" s="433"/>
      <c r="AC9" s="433"/>
      <c r="AD9" s="433"/>
      <c r="AE9" s="433"/>
      <c r="AF9" s="433"/>
      <c r="AG9" s="433"/>
      <c r="AH9" s="433"/>
      <c r="AI9" s="433"/>
      <c r="AJ9" s="433"/>
      <c r="AK9" s="433"/>
      <c r="AL9" s="433"/>
      <c r="AM9" s="433"/>
      <c r="AN9" s="433"/>
      <c r="AO9" s="433"/>
      <c r="AP9" s="433"/>
      <c r="AQ9" s="434"/>
      <c r="AU9" s="437" t="b">
        <v>0</v>
      </c>
    </row>
    <row r="10" spans="1:47" ht="15.75" customHeight="1">
      <c r="A10" s="419"/>
      <c r="B10" s="420"/>
      <c r="C10" s="402"/>
      <c r="D10" s="402"/>
      <c r="E10" s="402"/>
      <c r="F10" s="403"/>
      <c r="G10" s="432" t="s">
        <v>252</v>
      </c>
      <c r="H10" s="424"/>
      <c r="I10" s="424"/>
      <c r="J10" s="424"/>
      <c r="K10" s="268" t="s">
        <v>353</v>
      </c>
      <c r="L10" s="425" t="s">
        <v>354</v>
      </c>
      <c r="M10" s="425"/>
      <c r="N10" s="425"/>
      <c r="O10" s="425"/>
      <c r="P10" s="425"/>
      <c r="Q10" s="425"/>
      <c r="R10" s="425"/>
      <c r="S10" s="425"/>
      <c r="T10" s="435" t="s">
        <v>355</v>
      </c>
      <c r="U10" s="430"/>
      <c r="V10" s="430"/>
      <c r="W10" s="430"/>
      <c r="X10" s="431"/>
      <c r="Y10" s="530"/>
      <c r="Z10" s="433"/>
      <c r="AA10" s="433"/>
      <c r="AB10" s="433"/>
      <c r="AC10" s="433"/>
      <c r="AD10" s="433"/>
      <c r="AE10" s="433"/>
      <c r="AF10" s="433"/>
      <c r="AG10" s="433"/>
      <c r="AH10" s="433"/>
      <c r="AI10" s="433"/>
      <c r="AJ10" s="433"/>
      <c r="AK10" s="433"/>
      <c r="AL10" s="433"/>
      <c r="AM10" s="433"/>
      <c r="AN10" s="433"/>
      <c r="AO10" s="433"/>
      <c r="AP10" s="433"/>
      <c r="AQ10" s="434"/>
      <c r="AU10" s="437"/>
    </row>
    <row r="11" spans="1:44" ht="15.75" customHeight="1">
      <c r="A11" s="409" t="s">
        <v>356</v>
      </c>
      <c r="B11" s="410"/>
      <c r="C11" s="410"/>
      <c r="D11" s="410"/>
      <c r="E11" s="410"/>
      <c r="F11" s="411"/>
      <c r="G11" s="837" t="s">
        <v>269</v>
      </c>
      <c r="H11" s="838"/>
      <c r="I11" s="838"/>
      <c r="J11" s="838"/>
      <c r="K11" s="838"/>
      <c r="L11" s="838"/>
      <c r="M11" s="838"/>
      <c r="N11" s="838"/>
      <c r="O11" s="838"/>
      <c r="P11" s="828" t="s">
        <v>270</v>
      </c>
      <c r="Q11" s="829"/>
      <c r="R11" s="829"/>
      <c r="S11" s="829"/>
      <c r="T11" s="829"/>
      <c r="U11" s="829"/>
      <c r="V11" s="829"/>
      <c r="W11" s="829"/>
      <c r="X11" s="843"/>
      <c r="Y11" s="828" t="s">
        <v>271</v>
      </c>
      <c r="Z11" s="829"/>
      <c r="AA11" s="829"/>
      <c r="AB11" s="829"/>
      <c r="AC11" s="829"/>
      <c r="AD11" s="829"/>
      <c r="AE11" s="829"/>
      <c r="AF11" s="829"/>
      <c r="AG11" s="829"/>
      <c r="AH11" s="829"/>
      <c r="AI11" s="829"/>
      <c r="AJ11" s="829"/>
      <c r="AK11" s="829"/>
      <c r="AL11" s="829"/>
      <c r="AM11" s="829"/>
      <c r="AN11" s="829"/>
      <c r="AO11" s="829"/>
      <c r="AP11" s="829"/>
      <c r="AQ11" s="830"/>
      <c r="AR11" s="208"/>
    </row>
    <row r="12" spans="1:44" ht="15.75" customHeight="1">
      <c r="A12" s="412"/>
      <c r="B12" s="413"/>
      <c r="C12" s="413"/>
      <c r="D12" s="413"/>
      <c r="E12" s="413"/>
      <c r="F12" s="414"/>
      <c r="G12" s="839"/>
      <c r="H12" s="840"/>
      <c r="I12" s="840"/>
      <c r="J12" s="840"/>
      <c r="K12" s="840"/>
      <c r="L12" s="840"/>
      <c r="M12" s="840"/>
      <c r="N12" s="840"/>
      <c r="O12" s="840"/>
      <c r="P12" s="831"/>
      <c r="Q12" s="832"/>
      <c r="R12" s="832"/>
      <c r="S12" s="832"/>
      <c r="T12" s="832"/>
      <c r="U12" s="832"/>
      <c r="V12" s="832"/>
      <c r="W12" s="832"/>
      <c r="X12" s="844"/>
      <c r="Y12" s="831"/>
      <c r="Z12" s="832"/>
      <c r="AA12" s="832"/>
      <c r="AB12" s="832"/>
      <c r="AC12" s="832"/>
      <c r="AD12" s="832"/>
      <c r="AE12" s="832"/>
      <c r="AF12" s="832"/>
      <c r="AG12" s="832"/>
      <c r="AH12" s="832"/>
      <c r="AI12" s="832"/>
      <c r="AJ12" s="832"/>
      <c r="AK12" s="832"/>
      <c r="AL12" s="832"/>
      <c r="AM12" s="832"/>
      <c r="AN12" s="832"/>
      <c r="AO12" s="832"/>
      <c r="AP12" s="832"/>
      <c r="AQ12" s="833"/>
      <c r="AR12" s="208"/>
    </row>
    <row r="13" spans="1:44" ht="15.75" customHeight="1" thickBot="1">
      <c r="A13" s="415"/>
      <c r="B13" s="416"/>
      <c r="C13" s="416"/>
      <c r="D13" s="416"/>
      <c r="E13" s="416"/>
      <c r="F13" s="397"/>
      <c r="G13" s="841"/>
      <c r="H13" s="842"/>
      <c r="I13" s="842"/>
      <c r="J13" s="842"/>
      <c r="K13" s="842"/>
      <c r="L13" s="842"/>
      <c r="M13" s="842"/>
      <c r="N13" s="842"/>
      <c r="O13" s="842"/>
      <c r="P13" s="841"/>
      <c r="Q13" s="842"/>
      <c r="R13" s="842"/>
      <c r="S13" s="842"/>
      <c r="T13" s="842"/>
      <c r="U13" s="842"/>
      <c r="V13" s="842"/>
      <c r="W13" s="842"/>
      <c r="X13" s="845"/>
      <c r="Y13" s="834"/>
      <c r="Z13" s="835"/>
      <c r="AA13" s="835"/>
      <c r="AB13" s="835"/>
      <c r="AC13" s="835"/>
      <c r="AD13" s="835"/>
      <c r="AE13" s="835"/>
      <c r="AF13" s="835"/>
      <c r="AG13" s="835"/>
      <c r="AH13" s="835"/>
      <c r="AI13" s="835"/>
      <c r="AJ13" s="835"/>
      <c r="AK13" s="835"/>
      <c r="AL13" s="835"/>
      <c r="AM13" s="835"/>
      <c r="AN13" s="835"/>
      <c r="AO13" s="835"/>
      <c r="AP13" s="835"/>
      <c r="AQ13" s="836"/>
      <c r="AR13" s="438"/>
    </row>
    <row r="14" spans="1:48" ht="15.75" customHeight="1">
      <c r="A14" s="586" t="s">
        <v>357</v>
      </c>
      <c r="B14" s="587"/>
      <c r="C14" s="398" t="s">
        <v>225</v>
      </c>
      <c r="D14" s="399"/>
      <c r="E14" s="399"/>
      <c r="F14" s="399"/>
      <c r="G14" s="399"/>
      <c r="H14" s="399"/>
      <c r="I14" s="399"/>
      <c r="J14" s="399"/>
      <c r="K14" s="399"/>
      <c r="L14" s="399"/>
      <c r="M14" s="389" t="s">
        <v>358</v>
      </c>
      <c r="N14" s="399"/>
      <c r="O14" s="399"/>
      <c r="P14" s="399"/>
      <c r="Q14" s="399"/>
      <c r="R14" s="399"/>
      <c r="S14" s="399"/>
      <c r="T14" s="399"/>
      <c r="U14" s="399"/>
      <c r="V14" s="399"/>
      <c r="W14" s="399"/>
      <c r="X14" s="399"/>
      <c r="Y14" s="399"/>
      <c r="Z14" s="399"/>
      <c r="AA14" s="399"/>
      <c r="AB14" s="399"/>
      <c r="AC14" s="399"/>
      <c r="AD14" s="399"/>
      <c r="AE14" s="399"/>
      <c r="AF14" s="399"/>
      <c r="AG14" s="399"/>
      <c r="AH14" s="399"/>
      <c r="AI14" s="399"/>
      <c r="AJ14" s="399"/>
      <c r="AK14" s="390"/>
      <c r="AL14" s="404" t="s">
        <v>14</v>
      </c>
      <c r="AM14" s="405"/>
      <c r="AN14" s="405"/>
      <c r="AO14" s="405"/>
      <c r="AP14" s="405"/>
      <c r="AQ14" s="406"/>
      <c r="AV14" s="210"/>
    </row>
    <row r="15" spans="1:43" ht="15.75" customHeight="1">
      <c r="A15" s="588"/>
      <c r="B15" s="589"/>
      <c r="C15" s="393" t="s">
        <v>359</v>
      </c>
      <c r="D15" s="391"/>
      <c r="E15" s="391"/>
      <c r="F15" s="391"/>
      <c r="G15" s="222" t="s">
        <v>360</v>
      </c>
      <c r="H15" s="391" t="s">
        <v>361</v>
      </c>
      <c r="I15" s="391"/>
      <c r="J15" s="391"/>
      <c r="K15" s="391"/>
      <c r="L15" s="392"/>
      <c r="M15" s="394" t="s">
        <v>12</v>
      </c>
      <c r="N15" s="395"/>
      <c r="O15" s="395"/>
      <c r="P15" s="395"/>
      <c r="Q15" s="395"/>
      <c r="R15" s="395"/>
      <c r="S15" s="395"/>
      <c r="T15" s="395"/>
      <c r="U15" s="395"/>
      <c r="V15" s="395"/>
      <c r="W15" s="395"/>
      <c r="X15" s="395"/>
      <c r="Y15" s="395"/>
      <c r="Z15" s="394" t="s">
        <v>13</v>
      </c>
      <c r="AA15" s="395"/>
      <c r="AB15" s="395"/>
      <c r="AC15" s="395"/>
      <c r="AD15" s="395"/>
      <c r="AE15" s="395"/>
      <c r="AF15" s="395"/>
      <c r="AG15" s="395"/>
      <c r="AH15" s="395"/>
      <c r="AI15" s="395"/>
      <c r="AJ15" s="395"/>
      <c r="AK15" s="396"/>
      <c r="AL15" s="407" t="s">
        <v>20</v>
      </c>
      <c r="AM15" s="407"/>
      <c r="AN15" s="372" t="s">
        <v>362</v>
      </c>
      <c r="AO15" s="373"/>
      <c r="AP15" s="407" t="s">
        <v>21</v>
      </c>
      <c r="AQ15" s="408"/>
    </row>
    <row r="16" spans="1:43" ht="15.75" customHeight="1">
      <c r="A16" s="588"/>
      <c r="B16" s="589"/>
      <c r="C16" s="376" t="s">
        <v>250</v>
      </c>
      <c r="D16" s="377"/>
      <c r="E16" s="377"/>
      <c r="F16" s="377"/>
      <c r="G16" s="377"/>
      <c r="H16" s="377"/>
      <c r="I16" s="377"/>
      <c r="J16" s="377"/>
      <c r="K16" s="377"/>
      <c r="L16" s="378"/>
      <c r="M16" s="366" t="s">
        <v>251</v>
      </c>
      <c r="N16" s="367"/>
      <c r="O16" s="367"/>
      <c r="P16" s="367"/>
      <c r="Q16" s="367"/>
      <c r="R16" s="367"/>
      <c r="S16" s="367"/>
      <c r="T16" s="367"/>
      <c r="U16" s="367"/>
      <c r="V16" s="367"/>
      <c r="W16" s="367"/>
      <c r="X16" s="367"/>
      <c r="Y16" s="367"/>
      <c r="Z16" s="362" t="s">
        <v>363</v>
      </c>
      <c r="AA16" s="363"/>
      <c r="AB16" s="363"/>
      <c r="AC16" s="363"/>
      <c r="AD16" s="363"/>
      <c r="AE16" s="363"/>
      <c r="AF16" s="363"/>
      <c r="AG16" s="363"/>
      <c r="AH16" s="363"/>
      <c r="AI16" s="363"/>
      <c r="AJ16" s="363"/>
      <c r="AK16" s="351"/>
      <c r="AL16" s="387"/>
      <c r="AM16" s="387"/>
      <c r="AN16" s="374"/>
      <c r="AO16" s="375"/>
      <c r="AP16" s="380" t="s">
        <v>364</v>
      </c>
      <c r="AQ16" s="381"/>
    </row>
    <row r="17" spans="1:43" ht="15.75" customHeight="1">
      <c r="A17" s="588"/>
      <c r="B17" s="589"/>
      <c r="C17" s="379" t="s">
        <v>15</v>
      </c>
      <c r="D17" s="364"/>
      <c r="E17" s="364"/>
      <c r="F17" s="364"/>
      <c r="G17" s="364"/>
      <c r="H17" s="364"/>
      <c r="I17" s="364"/>
      <c r="J17" s="364"/>
      <c r="K17" s="364"/>
      <c r="L17" s="365"/>
      <c r="M17" s="352" t="s">
        <v>275</v>
      </c>
      <c r="N17" s="353"/>
      <c r="O17" s="353"/>
      <c r="P17" s="353"/>
      <c r="Q17" s="353"/>
      <c r="R17" s="353"/>
      <c r="S17" s="353"/>
      <c r="T17" s="353"/>
      <c r="U17" s="353"/>
      <c r="V17" s="353"/>
      <c r="W17" s="353"/>
      <c r="X17" s="353"/>
      <c r="Y17" s="353"/>
      <c r="Z17" s="369" t="s">
        <v>365</v>
      </c>
      <c r="AA17" s="370"/>
      <c r="AB17" s="370"/>
      <c r="AC17" s="370"/>
      <c r="AD17" s="370"/>
      <c r="AE17" s="370"/>
      <c r="AF17" s="370"/>
      <c r="AG17" s="370"/>
      <c r="AH17" s="370"/>
      <c r="AI17" s="370"/>
      <c r="AJ17" s="370"/>
      <c r="AK17" s="371"/>
      <c r="AL17" s="386"/>
      <c r="AM17" s="386"/>
      <c r="AN17" s="354"/>
      <c r="AO17" s="355"/>
      <c r="AP17" s="382" t="s">
        <v>364</v>
      </c>
      <c r="AQ17" s="383"/>
    </row>
    <row r="18" spans="1:43" ht="15.75" customHeight="1" thickBot="1">
      <c r="A18" s="590"/>
      <c r="B18" s="591"/>
      <c r="C18" s="346" t="s">
        <v>286</v>
      </c>
      <c r="D18" s="575"/>
      <c r="E18" s="575"/>
      <c r="F18" s="575"/>
      <c r="G18" s="575"/>
      <c r="H18" s="575"/>
      <c r="I18" s="575"/>
      <c r="J18" s="575"/>
      <c r="K18" s="575"/>
      <c r="L18" s="576"/>
      <c r="M18" s="577" t="s">
        <v>287</v>
      </c>
      <c r="N18" s="578"/>
      <c r="O18" s="578"/>
      <c r="P18" s="578"/>
      <c r="Q18" s="578"/>
      <c r="R18" s="578"/>
      <c r="S18" s="578"/>
      <c r="T18" s="578"/>
      <c r="U18" s="578"/>
      <c r="V18" s="578"/>
      <c r="W18" s="578"/>
      <c r="X18" s="578"/>
      <c r="Y18" s="578"/>
      <c r="Z18" s="579" t="s">
        <v>366</v>
      </c>
      <c r="AA18" s="580"/>
      <c r="AB18" s="580"/>
      <c r="AC18" s="580"/>
      <c r="AD18" s="580"/>
      <c r="AE18" s="580"/>
      <c r="AF18" s="580"/>
      <c r="AG18" s="580"/>
      <c r="AH18" s="580"/>
      <c r="AI18" s="580"/>
      <c r="AJ18" s="580"/>
      <c r="AK18" s="581"/>
      <c r="AL18" s="386"/>
      <c r="AM18" s="386"/>
      <c r="AN18" s="388"/>
      <c r="AO18" s="368"/>
      <c r="AP18" s="384" t="s">
        <v>364</v>
      </c>
      <c r="AQ18" s="385"/>
    </row>
    <row r="19" spans="1:43" ht="15.75" customHeight="1">
      <c r="A19" s="693" t="s">
        <v>309</v>
      </c>
      <c r="B19" s="694"/>
      <c r="C19" s="662" t="s">
        <v>16</v>
      </c>
      <c r="D19" s="663"/>
      <c r="E19" s="663"/>
      <c r="F19" s="663"/>
      <c r="G19" s="663"/>
      <c r="H19" s="663"/>
      <c r="I19" s="663"/>
      <c r="J19" s="663"/>
      <c r="K19" s="663"/>
      <c r="L19" s="663"/>
      <c r="M19" s="683" t="s">
        <v>17</v>
      </c>
      <c r="N19" s="683"/>
      <c r="O19" s="683"/>
      <c r="P19" s="683"/>
      <c r="Q19" s="683"/>
      <c r="R19" s="683"/>
      <c r="S19" s="683"/>
      <c r="T19" s="683"/>
      <c r="U19" s="684"/>
      <c r="V19" s="683" t="s">
        <v>18</v>
      </c>
      <c r="W19" s="683"/>
      <c r="X19" s="683"/>
      <c r="Y19" s="683"/>
      <c r="Z19" s="683"/>
      <c r="AA19" s="683"/>
      <c r="AB19" s="683"/>
      <c r="AC19" s="683"/>
      <c r="AD19" s="683"/>
      <c r="AE19" s="683" t="s">
        <v>19</v>
      </c>
      <c r="AF19" s="683"/>
      <c r="AG19" s="683"/>
      <c r="AH19" s="683"/>
      <c r="AI19" s="683"/>
      <c r="AJ19" s="683"/>
      <c r="AK19" s="684"/>
      <c r="AL19" s="683" t="s">
        <v>14</v>
      </c>
      <c r="AM19" s="683"/>
      <c r="AN19" s="683"/>
      <c r="AO19" s="683"/>
      <c r="AP19" s="683"/>
      <c r="AQ19" s="692"/>
    </row>
    <row r="20" spans="1:43" ht="15.75" customHeight="1">
      <c r="A20" s="695"/>
      <c r="B20" s="696"/>
      <c r="C20" s="664"/>
      <c r="D20" s="665"/>
      <c r="E20" s="665"/>
      <c r="F20" s="665"/>
      <c r="G20" s="665"/>
      <c r="H20" s="665"/>
      <c r="I20" s="665"/>
      <c r="J20" s="665"/>
      <c r="K20" s="665"/>
      <c r="L20" s="665"/>
      <c r="M20" s="685"/>
      <c r="N20" s="685"/>
      <c r="O20" s="685"/>
      <c r="P20" s="685"/>
      <c r="Q20" s="685"/>
      <c r="R20" s="685"/>
      <c r="S20" s="685"/>
      <c r="T20" s="685"/>
      <c r="U20" s="686"/>
      <c r="V20" s="685"/>
      <c r="W20" s="685"/>
      <c r="X20" s="685"/>
      <c r="Y20" s="685"/>
      <c r="Z20" s="685"/>
      <c r="AA20" s="685"/>
      <c r="AB20" s="685"/>
      <c r="AC20" s="685"/>
      <c r="AD20" s="685"/>
      <c r="AE20" s="685"/>
      <c r="AF20" s="685"/>
      <c r="AG20" s="685"/>
      <c r="AH20" s="685"/>
      <c r="AI20" s="685"/>
      <c r="AJ20" s="685"/>
      <c r="AK20" s="686"/>
      <c r="AL20" s="407" t="s">
        <v>20</v>
      </c>
      <c r="AM20" s="407"/>
      <c r="AN20" s="372" t="s">
        <v>367</v>
      </c>
      <c r="AO20" s="373"/>
      <c r="AP20" s="407" t="s">
        <v>21</v>
      </c>
      <c r="AQ20" s="408"/>
    </row>
    <row r="21" spans="1:43" ht="15.75" customHeight="1">
      <c r="A21" s="695"/>
      <c r="B21" s="696"/>
      <c r="C21" s="668" t="s">
        <v>22</v>
      </c>
      <c r="D21" s="669"/>
      <c r="E21" s="669"/>
      <c r="F21" s="669"/>
      <c r="G21" s="669"/>
      <c r="H21" s="669"/>
      <c r="I21" s="669"/>
      <c r="J21" s="669"/>
      <c r="K21" s="669"/>
      <c r="L21" s="669"/>
      <c r="M21" s="671" t="s">
        <v>268</v>
      </c>
      <c r="N21" s="671"/>
      <c r="O21" s="671"/>
      <c r="P21" s="672"/>
      <c r="Q21" s="223" t="s">
        <v>316</v>
      </c>
      <c r="R21" s="670" t="s">
        <v>276</v>
      </c>
      <c r="S21" s="671"/>
      <c r="T21" s="671"/>
      <c r="U21" s="672"/>
      <c r="V21" s="766"/>
      <c r="W21" s="767"/>
      <c r="X21" s="767"/>
      <c r="Y21" s="767"/>
      <c r="Z21" s="269" t="s">
        <v>316</v>
      </c>
      <c r="AA21" s="767"/>
      <c r="AB21" s="767"/>
      <c r="AC21" s="767"/>
      <c r="AD21" s="768"/>
      <c r="AE21" s="687"/>
      <c r="AF21" s="687"/>
      <c r="AG21" s="688"/>
      <c r="AH21" s="269" t="s">
        <v>316</v>
      </c>
      <c r="AI21" s="689"/>
      <c r="AJ21" s="687"/>
      <c r="AK21" s="688"/>
      <c r="AL21" s="387"/>
      <c r="AM21" s="387"/>
      <c r="AN21" s="374"/>
      <c r="AO21" s="375"/>
      <c r="AP21" s="690"/>
      <c r="AQ21" s="691"/>
    </row>
    <row r="22" spans="1:43" ht="15.75" customHeight="1">
      <c r="A22" s="695"/>
      <c r="B22" s="696"/>
      <c r="C22" s="677" t="s">
        <v>368</v>
      </c>
      <c r="D22" s="678"/>
      <c r="E22" s="678"/>
      <c r="F22" s="678"/>
      <c r="G22" s="678"/>
      <c r="H22" s="678"/>
      <c r="I22" s="678"/>
      <c r="J22" s="678"/>
      <c r="K22" s="678"/>
      <c r="L22" s="678"/>
      <c r="M22" s="679" t="s">
        <v>23</v>
      </c>
      <c r="N22" s="679"/>
      <c r="O22" s="679"/>
      <c r="P22" s="679"/>
      <c r="Q22" s="679"/>
      <c r="R22" s="679"/>
      <c r="S22" s="679"/>
      <c r="T22" s="679"/>
      <c r="U22" s="680"/>
      <c r="V22" s="681"/>
      <c r="W22" s="681"/>
      <c r="X22" s="681"/>
      <c r="Y22" s="681"/>
      <c r="Z22" s="681"/>
      <c r="AA22" s="681"/>
      <c r="AB22" s="681"/>
      <c r="AC22" s="681"/>
      <c r="AD22" s="681"/>
      <c r="AE22" s="681"/>
      <c r="AF22" s="681"/>
      <c r="AG22" s="681"/>
      <c r="AH22" s="681"/>
      <c r="AI22" s="681"/>
      <c r="AJ22" s="681"/>
      <c r="AK22" s="682"/>
      <c r="AL22" s="386"/>
      <c r="AM22" s="386"/>
      <c r="AN22" s="354"/>
      <c r="AO22" s="355"/>
      <c r="AP22" s="652" t="s">
        <v>369</v>
      </c>
      <c r="AQ22" s="653"/>
    </row>
    <row r="23" spans="1:43" ht="15.75" customHeight="1">
      <c r="A23" s="695"/>
      <c r="B23" s="696"/>
      <c r="C23" s="677"/>
      <c r="D23" s="678"/>
      <c r="E23" s="678"/>
      <c r="F23" s="678"/>
      <c r="G23" s="678"/>
      <c r="H23" s="678"/>
      <c r="I23" s="678"/>
      <c r="J23" s="678"/>
      <c r="K23" s="678"/>
      <c r="L23" s="678"/>
      <c r="M23" s="679" t="s">
        <v>24</v>
      </c>
      <c r="N23" s="679"/>
      <c r="O23" s="679"/>
      <c r="P23" s="679"/>
      <c r="Q23" s="679"/>
      <c r="R23" s="679"/>
      <c r="S23" s="679"/>
      <c r="T23" s="679"/>
      <c r="U23" s="680"/>
      <c r="V23" s="681"/>
      <c r="W23" s="681"/>
      <c r="X23" s="681"/>
      <c r="Y23" s="681"/>
      <c r="Z23" s="681"/>
      <c r="AA23" s="681"/>
      <c r="AB23" s="681"/>
      <c r="AC23" s="681"/>
      <c r="AD23" s="681"/>
      <c r="AE23" s="681"/>
      <c r="AF23" s="681"/>
      <c r="AG23" s="681"/>
      <c r="AH23" s="681"/>
      <c r="AI23" s="681"/>
      <c r="AJ23" s="681"/>
      <c r="AK23" s="682"/>
      <c r="AL23" s="386"/>
      <c r="AM23" s="386"/>
      <c r="AN23" s="354"/>
      <c r="AO23" s="355"/>
      <c r="AP23" s="652" t="s">
        <v>369</v>
      </c>
      <c r="AQ23" s="653"/>
    </row>
    <row r="24" spans="1:43" ht="15.75" customHeight="1">
      <c r="A24" s="695"/>
      <c r="B24" s="696"/>
      <c r="C24" s="677"/>
      <c r="D24" s="678"/>
      <c r="E24" s="678"/>
      <c r="F24" s="678"/>
      <c r="G24" s="678"/>
      <c r="H24" s="678"/>
      <c r="I24" s="678"/>
      <c r="J24" s="678"/>
      <c r="K24" s="678"/>
      <c r="L24" s="678"/>
      <c r="M24" s="762" t="s">
        <v>262</v>
      </c>
      <c r="N24" s="763"/>
      <c r="O24" s="763"/>
      <c r="P24" s="763"/>
      <c r="Q24" s="763"/>
      <c r="R24" s="763"/>
      <c r="S24" s="763"/>
      <c r="T24" s="763"/>
      <c r="U24" s="764"/>
      <c r="V24" s="682" t="s">
        <v>302</v>
      </c>
      <c r="W24" s="699"/>
      <c r="X24" s="699"/>
      <c r="Y24" s="699"/>
      <c r="Z24" s="699"/>
      <c r="AA24" s="699"/>
      <c r="AB24" s="699"/>
      <c r="AC24" s="699"/>
      <c r="AD24" s="699"/>
      <c r="AE24" s="699"/>
      <c r="AF24" s="699"/>
      <c r="AG24" s="699"/>
      <c r="AH24" s="699"/>
      <c r="AI24" s="699"/>
      <c r="AJ24" s="699"/>
      <c r="AK24" s="765"/>
      <c r="AL24" s="382"/>
      <c r="AM24" s="700"/>
      <c r="AN24" s="354"/>
      <c r="AO24" s="355"/>
      <c r="AP24" s="652" t="s">
        <v>369</v>
      </c>
      <c r="AQ24" s="653"/>
    </row>
    <row r="25" spans="1:43" ht="15.75" customHeight="1">
      <c r="A25" s="695"/>
      <c r="B25" s="696"/>
      <c r="C25" s="677"/>
      <c r="D25" s="678"/>
      <c r="E25" s="678"/>
      <c r="F25" s="678"/>
      <c r="G25" s="678"/>
      <c r="H25" s="678"/>
      <c r="I25" s="678"/>
      <c r="J25" s="678"/>
      <c r="K25" s="678"/>
      <c r="L25" s="678"/>
      <c r="M25" s="679" t="s">
        <v>370</v>
      </c>
      <c r="N25" s="679"/>
      <c r="O25" s="679"/>
      <c r="P25" s="679"/>
      <c r="Q25" s="679"/>
      <c r="R25" s="679"/>
      <c r="S25" s="679"/>
      <c r="T25" s="679"/>
      <c r="U25" s="680"/>
      <c r="V25" s="682"/>
      <c r="W25" s="699"/>
      <c r="X25" s="699"/>
      <c r="Y25" s="699"/>
      <c r="Z25" s="699"/>
      <c r="AA25" s="699"/>
      <c r="AB25" s="699"/>
      <c r="AC25" s="699"/>
      <c r="AD25" s="765"/>
      <c r="AE25" s="682"/>
      <c r="AF25" s="699"/>
      <c r="AG25" s="699"/>
      <c r="AH25" s="699"/>
      <c r="AI25" s="699"/>
      <c r="AJ25" s="699"/>
      <c r="AK25" s="699"/>
      <c r="AL25" s="386"/>
      <c r="AM25" s="386"/>
      <c r="AN25" s="354"/>
      <c r="AO25" s="355"/>
      <c r="AP25" s="652" t="s">
        <v>369</v>
      </c>
      <c r="AQ25" s="653"/>
    </row>
    <row r="26" spans="1:43" ht="15.75" customHeight="1">
      <c r="A26" s="695"/>
      <c r="B26" s="696"/>
      <c r="C26" s="677"/>
      <c r="D26" s="678"/>
      <c r="E26" s="678"/>
      <c r="F26" s="678"/>
      <c r="G26" s="678"/>
      <c r="H26" s="678"/>
      <c r="I26" s="678"/>
      <c r="J26" s="678"/>
      <c r="K26" s="678"/>
      <c r="L26" s="678"/>
      <c r="M26" s="679" t="s">
        <v>371</v>
      </c>
      <c r="N26" s="679"/>
      <c r="O26" s="679"/>
      <c r="P26" s="679"/>
      <c r="Q26" s="679"/>
      <c r="R26" s="679"/>
      <c r="S26" s="679"/>
      <c r="T26" s="679"/>
      <c r="U26" s="680"/>
      <c r="V26" s="682"/>
      <c r="W26" s="699"/>
      <c r="X26" s="699"/>
      <c r="Y26" s="699"/>
      <c r="Z26" s="699"/>
      <c r="AA26" s="699"/>
      <c r="AB26" s="699"/>
      <c r="AC26" s="699"/>
      <c r="AD26" s="765"/>
      <c r="AE26" s="682"/>
      <c r="AF26" s="699"/>
      <c r="AG26" s="699"/>
      <c r="AH26" s="699"/>
      <c r="AI26" s="699"/>
      <c r="AJ26" s="699"/>
      <c r="AK26" s="699"/>
      <c r="AL26" s="386"/>
      <c r="AM26" s="386"/>
      <c r="AN26" s="354"/>
      <c r="AO26" s="355"/>
      <c r="AP26" s="652" t="s">
        <v>369</v>
      </c>
      <c r="AQ26" s="653"/>
    </row>
    <row r="27" spans="1:43" ht="15.75" customHeight="1">
      <c r="A27" s="695"/>
      <c r="B27" s="696"/>
      <c r="C27" s="673" t="s">
        <v>372</v>
      </c>
      <c r="D27" s="674"/>
      <c r="E27" s="674"/>
      <c r="F27" s="674"/>
      <c r="G27" s="674"/>
      <c r="H27" s="674"/>
      <c r="I27" s="674"/>
      <c r="J27" s="674"/>
      <c r="K27" s="674"/>
      <c r="L27" s="674"/>
      <c r="M27" s="679" t="s">
        <v>25</v>
      </c>
      <c r="N27" s="679"/>
      <c r="O27" s="679"/>
      <c r="P27" s="679"/>
      <c r="Q27" s="679"/>
      <c r="R27" s="679"/>
      <c r="S27" s="679"/>
      <c r="T27" s="679"/>
      <c r="U27" s="680"/>
      <c r="V27" s="657"/>
      <c r="W27" s="657"/>
      <c r="X27" s="657"/>
      <c r="Y27" s="657"/>
      <c r="Z27" s="657"/>
      <c r="AA27" s="657"/>
      <c r="AB27" s="657"/>
      <c r="AC27" s="657"/>
      <c r="AD27" s="657"/>
      <c r="AE27" s="657"/>
      <c r="AF27" s="657"/>
      <c r="AG27" s="657"/>
      <c r="AH27" s="657"/>
      <c r="AI27" s="657"/>
      <c r="AJ27" s="657"/>
      <c r="AK27" s="657"/>
      <c r="AL27" s="386"/>
      <c r="AM27" s="386"/>
      <c r="AN27" s="354"/>
      <c r="AO27" s="355"/>
      <c r="AP27" s="652" t="s">
        <v>369</v>
      </c>
      <c r="AQ27" s="653"/>
    </row>
    <row r="28" spans="1:43" ht="15.75" customHeight="1">
      <c r="A28" s="695"/>
      <c r="B28" s="696"/>
      <c r="C28" s="673"/>
      <c r="D28" s="674"/>
      <c r="E28" s="674"/>
      <c r="F28" s="674"/>
      <c r="G28" s="674"/>
      <c r="H28" s="674"/>
      <c r="I28" s="674"/>
      <c r="J28" s="674"/>
      <c r="K28" s="674"/>
      <c r="L28" s="674"/>
      <c r="M28" s="679" t="s">
        <v>26</v>
      </c>
      <c r="N28" s="679"/>
      <c r="O28" s="679"/>
      <c r="P28" s="679"/>
      <c r="Q28" s="679"/>
      <c r="R28" s="679"/>
      <c r="S28" s="679"/>
      <c r="T28" s="679"/>
      <c r="U28" s="680"/>
      <c r="V28" s="657"/>
      <c r="W28" s="657"/>
      <c r="X28" s="657"/>
      <c r="Y28" s="657"/>
      <c r="Z28" s="657"/>
      <c r="AA28" s="657"/>
      <c r="AB28" s="657"/>
      <c r="AC28" s="657"/>
      <c r="AD28" s="657"/>
      <c r="AE28" s="657"/>
      <c r="AF28" s="657"/>
      <c r="AG28" s="657"/>
      <c r="AH28" s="657"/>
      <c r="AI28" s="657"/>
      <c r="AJ28" s="657"/>
      <c r="AK28" s="657"/>
      <c r="AL28" s="386"/>
      <c r="AM28" s="386"/>
      <c r="AN28" s="354"/>
      <c r="AO28" s="355"/>
      <c r="AP28" s="652" t="s">
        <v>369</v>
      </c>
      <c r="AQ28" s="653"/>
    </row>
    <row r="29" spans="1:43" ht="15.75" customHeight="1">
      <c r="A29" s="695"/>
      <c r="B29" s="696"/>
      <c r="C29" s="675"/>
      <c r="D29" s="676"/>
      <c r="E29" s="676"/>
      <c r="F29" s="676"/>
      <c r="G29" s="676"/>
      <c r="H29" s="676"/>
      <c r="I29" s="676"/>
      <c r="J29" s="676"/>
      <c r="K29" s="676"/>
      <c r="L29" s="676"/>
      <c r="M29" s="760" t="s">
        <v>373</v>
      </c>
      <c r="N29" s="760"/>
      <c r="O29" s="760"/>
      <c r="P29" s="760"/>
      <c r="Q29" s="760"/>
      <c r="R29" s="760"/>
      <c r="S29" s="760"/>
      <c r="T29" s="760"/>
      <c r="U29" s="761"/>
      <c r="V29" s="657"/>
      <c r="W29" s="657"/>
      <c r="X29" s="657"/>
      <c r="Y29" s="657"/>
      <c r="Z29" s="657"/>
      <c r="AA29" s="657"/>
      <c r="AB29" s="657"/>
      <c r="AC29" s="657"/>
      <c r="AD29" s="657"/>
      <c r="AE29" s="657"/>
      <c r="AF29" s="657"/>
      <c r="AG29" s="657"/>
      <c r="AH29" s="657"/>
      <c r="AI29" s="657"/>
      <c r="AJ29" s="657"/>
      <c r="AK29" s="657"/>
      <c r="AL29" s="804"/>
      <c r="AM29" s="804"/>
      <c r="AN29" s="354"/>
      <c r="AO29" s="355"/>
      <c r="AP29" s="652" t="s">
        <v>369</v>
      </c>
      <c r="AQ29" s="653"/>
    </row>
    <row r="30" spans="1:43" ht="15.75" customHeight="1">
      <c r="A30" s="695"/>
      <c r="B30" s="696"/>
      <c r="C30" s="730" t="s">
        <v>27</v>
      </c>
      <c r="D30" s="731"/>
      <c r="E30" s="736" t="s">
        <v>199</v>
      </c>
      <c r="F30" s="737"/>
      <c r="G30" s="737"/>
      <c r="H30" s="737"/>
      <c r="I30" s="737"/>
      <c r="J30" s="737"/>
      <c r="K30" s="737"/>
      <c r="L30" s="738"/>
      <c r="M30" s="656" t="s">
        <v>200</v>
      </c>
      <c r="N30" s="660"/>
      <c r="O30" s="660"/>
      <c r="P30" s="660"/>
      <c r="Q30" s="660"/>
      <c r="R30" s="660"/>
      <c r="S30" s="660"/>
      <c r="T30" s="660"/>
      <c r="U30" s="660"/>
      <c r="V30" s="803" t="s">
        <v>374</v>
      </c>
      <c r="W30" s="803"/>
      <c r="X30" s="803"/>
      <c r="Y30" s="666"/>
      <c r="Z30" s="656" t="s">
        <v>202</v>
      </c>
      <c r="AA30" s="660"/>
      <c r="AB30" s="660"/>
      <c r="AC30" s="660"/>
      <c r="AD30" s="660"/>
      <c r="AE30" s="660"/>
      <c r="AF30" s="660"/>
      <c r="AG30" s="660"/>
      <c r="AH30" s="660"/>
      <c r="AI30" s="666" t="s">
        <v>375</v>
      </c>
      <c r="AJ30" s="667"/>
      <c r="AK30" s="701"/>
      <c r="AL30" s="382"/>
      <c r="AM30" s="700"/>
      <c r="AN30" s="354"/>
      <c r="AO30" s="355"/>
      <c r="AP30" s="652" t="s">
        <v>376</v>
      </c>
      <c r="AQ30" s="653"/>
    </row>
    <row r="31" spans="1:43" ht="15.75" customHeight="1">
      <c r="A31" s="695"/>
      <c r="B31" s="696"/>
      <c r="C31" s="732"/>
      <c r="D31" s="733"/>
      <c r="E31" s="739"/>
      <c r="F31" s="740"/>
      <c r="G31" s="740"/>
      <c r="H31" s="740"/>
      <c r="I31" s="740"/>
      <c r="J31" s="740"/>
      <c r="K31" s="740"/>
      <c r="L31" s="741"/>
      <c r="M31" s="656" t="s">
        <v>201</v>
      </c>
      <c r="N31" s="660"/>
      <c r="O31" s="660"/>
      <c r="P31" s="660"/>
      <c r="Q31" s="660"/>
      <c r="R31" s="660"/>
      <c r="S31" s="660"/>
      <c r="T31" s="660"/>
      <c r="U31" s="660"/>
      <c r="V31" s="803" t="s">
        <v>377</v>
      </c>
      <c r="W31" s="803"/>
      <c r="X31" s="803"/>
      <c r="Y31" s="666"/>
      <c r="Z31" s="656" t="s">
        <v>376</v>
      </c>
      <c r="AA31" s="660"/>
      <c r="AB31" s="660"/>
      <c r="AC31" s="660"/>
      <c r="AD31" s="660"/>
      <c r="AE31" s="660"/>
      <c r="AF31" s="660"/>
      <c r="AG31" s="660"/>
      <c r="AH31" s="660"/>
      <c r="AI31" s="660" t="s">
        <v>376</v>
      </c>
      <c r="AJ31" s="660"/>
      <c r="AK31" s="654"/>
      <c r="AL31" s="382"/>
      <c r="AM31" s="700"/>
      <c r="AN31" s="354"/>
      <c r="AO31" s="355"/>
      <c r="AP31" s="652" t="s">
        <v>376</v>
      </c>
      <c r="AQ31" s="653"/>
    </row>
    <row r="32" spans="1:43" ht="15.75" customHeight="1">
      <c r="A32" s="695"/>
      <c r="B32" s="696"/>
      <c r="C32" s="732"/>
      <c r="D32" s="733"/>
      <c r="E32" s="742" t="s">
        <v>378</v>
      </c>
      <c r="F32" s="742"/>
      <c r="G32" s="742"/>
      <c r="H32" s="742"/>
      <c r="I32" s="742"/>
      <c r="J32" s="742"/>
      <c r="K32" s="674" t="s">
        <v>28</v>
      </c>
      <c r="L32" s="674"/>
      <c r="M32" s="655" t="s">
        <v>379</v>
      </c>
      <c r="N32" s="655"/>
      <c r="O32" s="656"/>
      <c r="P32" s="666" t="s">
        <v>380</v>
      </c>
      <c r="Q32" s="667"/>
      <c r="R32" s="667"/>
      <c r="S32" s="654" t="s">
        <v>381</v>
      </c>
      <c r="T32" s="655"/>
      <c r="U32" s="656"/>
      <c r="V32" s="803" t="s">
        <v>382</v>
      </c>
      <c r="W32" s="803"/>
      <c r="X32" s="803"/>
      <c r="Y32" s="666"/>
      <c r="Z32" s="656" t="s">
        <v>383</v>
      </c>
      <c r="AA32" s="660"/>
      <c r="AB32" s="660"/>
      <c r="AC32" s="660"/>
      <c r="AD32" s="803" t="s">
        <v>384</v>
      </c>
      <c r="AE32" s="803"/>
      <c r="AF32" s="666"/>
      <c r="AG32" s="654" t="s">
        <v>385</v>
      </c>
      <c r="AH32" s="656"/>
      <c r="AI32" s="800" t="s">
        <v>386</v>
      </c>
      <c r="AJ32" s="801"/>
      <c r="AK32" s="802"/>
      <c r="AL32" s="386"/>
      <c r="AM32" s="386"/>
      <c r="AN32" s="354"/>
      <c r="AO32" s="355"/>
      <c r="AP32" s="652" t="s">
        <v>376</v>
      </c>
      <c r="AQ32" s="653"/>
    </row>
    <row r="33" spans="1:43" ht="15.75" customHeight="1">
      <c r="A33" s="695"/>
      <c r="B33" s="696"/>
      <c r="C33" s="732"/>
      <c r="D33" s="733"/>
      <c r="E33" s="742"/>
      <c r="F33" s="742"/>
      <c r="G33" s="742"/>
      <c r="H33" s="742"/>
      <c r="I33" s="742"/>
      <c r="J33" s="742"/>
      <c r="K33" s="674" t="s">
        <v>29</v>
      </c>
      <c r="L33" s="674"/>
      <c r="M33" s="655" t="s">
        <v>379</v>
      </c>
      <c r="N33" s="655"/>
      <c r="O33" s="656"/>
      <c r="P33" s="666" t="s">
        <v>380</v>
      </c>
      <c r="Q33" s="667"/>
      <c r="R33" s="667"/>
      <c r="S33" s="654" t="s">
        <v>381</v>
      </c>
      <c r="T33" s="655"/>
      <c r="U33" s="656"/>
      <c r="V33" s="803" t="s">
        <v>382</v>
      </c>
      <c r="W33" s="803"/>
      <c r="X33" s="803"/>
      <c r="Y33" s="666"/>
      <c r="Z33" s="656" t="s">
        <v>383</v>
      </c>
      <c r="AA33" s="660"/>
      <c r="AB33" s="660"/>
      <c r="AC33" s="660"/>
      <c r="AD33" s="803" t="s">
        <v>384</v>
      </c>
      <c r="AE33" s="803"/>
      <c r="AF33" s="666"/>
      <c r="AG33" s="654" t="s">
        <v>385</v>
      </c>
      <c r="AH33" s="656"/>
      <c r="AI33" s="800" t="s">
        <v>386</v>
      </c>
      <c r="AJ33" s="801"/>
      <c r="AK33" s="802"/>
      <c r="AL33" s="386"/>
      <c r="AM33" s="386"/>
      <c r="AN33" s="354"/>
      <c r="AO33" s="355"/>
      <c r="AP33" s="652" t="s">
        <v>376</v>
      </c>
      <c r="AQ33" s="653"/>
    </row>
    <row r="34" spans="1:43" ht="15.75" customHeight="1">
      <c r="A34" s="695"/>
      <c r="B34" s="696"/>
      <c r="C34" s="732"/>
      <c r="D34" s="733"/>
      <c r="E34" s="743" t="s">
        <v>387</v>
      </c>
      <c r="F34" s="743"/>
      <c r="G34" s="743"/>
      <c r="H34" s="743"/>
      <c r="I34" s="743"/>
      <c r="J34" s="743"/>
      <c r="K34" s="674" t="s">
        <v>28</v>
      </c>
      <c r="L34" s="674"/>
      <c r="M34" s="655" t="s">
        <v>379</v>
      </c>
      <c r="N34" s="655"/>
      <c r="O34" s="656"/>
      <c r="P34" s="666" t="s">
        <v>380</v>
      </c>
      <c r="Q34" s="667"/>
      <c r="R34" s="667"/>
      <c r="S34" s="654" t="s">
        <v>381</v>
      </c>
      <c r="T34" s="655"/>
      <c r="U34" s="656"/>
      <c r="V34" s="803" t="s">
        <v>388</v>
      </c>
      <c r="W34" s="803"/>
      <c r="X34" s="803"/>
      <c r="Y34" s="666"/>
      <c r="Z34" s="656" t="s">
        <v>383</v>
      </c>
      <c r="AA34" s="660"/>
      <c r="AB34" s="660"/>
      <c r="AC34" s="660"/>
      <c r="AD34" s="803" t="s">
        <v>384</v>
      </c>
      <c r="AE34" s="803"/>
      <c r="AF34" s="666"/>
      <c r="AG34" s="654" t="s">
        <v>385</v>
      </c>
      <c r="AH34" s="656"/>
      <c r="AI34" s="800" t="s">
        <v>386</v>
      </c>
      <c r="AJ34" s="801"/>
      <c r="AK34" s="802"/>
      <c r="AL34" s="386"/>
      <c r="AM34" s="386"/>
      <c r="AN34" s="354"/>
      <c r="AO34" s="355"/>
      <c r="AP34" s="652" t="s">
        <v>376</v>
      </c>
      <c r="AQ34" s="653"/>
    </row>
    <row r="35" spans="1:43" ht="15.75" customHeight="1" thickBot="1">
      <c r="A35" s="697"/>
      <c r="B35" s="698"/>
      <c r="C35" s="734"/>
      <c r="D35" s="735"/>
      <c r="E35" s="722" t="s">
        <v>389</v>
      </c>
      <c r="F35" s="722"/>
      <c r="G35" s="722"/>
      <c r="H35" s="722"/>
      <c r="I35" s="722"/>
      <c r="J35" s="722"/>
      <c r="K35" s="826" t="s">
        <v>29</v>
      </c>
      <c r="L35" s="826"/>
      <c r="M35" s="725" t="s">
        <v>379</v>
      </c>
      <c r="N35" s="725"/>
      <c r="O35" s="659"/>
      <c r="P35" s="724" t="s">
        <v>380</v>
      </c>
      <c r="Q35" s="827"/>
      <c r="R35" s="827"/>
      <c r="S35" s="658" t="s">
        <v>381</v>
      </c>
      <c r="T35" s="725"/>
      <c r="U35" s="659"/>
      <c r="V35" s="723" t="s">
        <v>388</v>
      </c>
      <c r="W35" s="723"/>
      <c r="X35" s="723"/>
      <c r="Y35" s="724"/>
      <c r="Z35" s="659" t="s">
        <v>383</v>
      </c>
      <c r="AA35" s="661"/>
      <c r="AB35" s="661"/>
      <c r="AC35" s="661"/>
      <c r="AD35" s="723" t="s">
        <v>384</v>
      </c>
      <c r="AE35" s="723"/>
      <c r="AF35" s="724"/>
      <c r="AG35" s="658" t="s">
        <v>385</v>
      </c>
      <c r="AH35" s="659"/>
      <c r="AI35" s="805" t="s">
        <v>386</v>
      </c>
      <c r="AJ35" s="806"/>
      <c r="AK35" s="807"/>
      <c r="AL35" s="615"/>
      <c r="AM35" s="615"/>
      <c r="AN35" s="388"/>
      <c r="AO35" s="368"/>
      <c r="AP35" s="702" t="s">
        <v>376</v>
      </c>
      <c r="AQ35" s="703"/>
    </row>
    <row r="36" spans="1:43" ht="15.75" customHeight="1">
      <c r="A36" s="769" t="s">
        <v>310</v>
      </c>
      <c r="B36" s="770"/>
      <c r="C36" s="726" t="s">
        <v>30</v>
      </c>
      <c r="D36" s="726"/>
      <c r="E36" s="726"/>
      <c r="F36" s="726"/>
      <c r="G36" s="726"/>
      <c r="H36" s="726"/>
      <c r="I36" s="726"/>
      <c r="J36" s="726"/>
      <c r="K36" s="727"/>
      <c r="L36" s="809" t="s">
        <v>390</v>
      </c>
      <c r="M36" s="809"/>
      <c r="N36" s="809"/>
      <c r="O36" s="809"/>
      <c r="P36" s="809"/>
      <c r="Q36" s="809"/>
      <c r="R36" s="809"/>
      <c r="S36" s="809"/>
      <c r="T36" s="809"/>
      <c r="U36" s="809"/>
      <c r="V36" s="683" t="s">
        <v>14</v>
      </c>
      <c r="W36" s="683"/>
      <c r="X36" s="683"/>
      <c r="Y36" s="683"/>
      <c r="Z36" s="683"/>
      <c r="AA36" s="684"/>
      <c r="AB36" s="809" t="s">
        <v>196</v>
      </c>
      <c r="AC36" s="809"/>
      <c r="AD36" s="809"/>
      <c r="AE36" s="809"/>
      <c r="AF36" s="809"/>
      <c r="AG36" s="809"/>
      <c r="AH36" s="809"/>
      <c r="AI36" s="809"/>
      <c r="AJ36" s="809"/>
      <c r="AK36" s="809"/>
      <c r="AL36" s="683" t="s">
        <v>14</v>
      </c>
      <c r="AM36" s="683"/>
      <c r="AN36" s="683"/>
      <c r="AO36" s="683"/>
      <c r="AP36" s="683"/>
      <c r="AQ36" s="692"/>
    </row>
    <row r="37" spans="1:43" ht="15.75" customHeight="1">
      <c r="A37" s="771"/>
      <c r="B37" s="772"/>
      <c r="C37" s="728"/>
      <c r="D37" s="728"/>
      <c r="E37" s="728"/>
      <c r="F37" s="728"/>
      <c r="G37" s="728"/>
      <c r="H37" s="728"/>
      <c r="I37" s="728"/>
      <c r="J37" s="728"/>
      <c r="K37" s="729"/>
      <c r="L37" s="706" t="s">
        <v>277</v>
      </c>
      <c r="M37" s="706"/>
      <c r="N37" s="706"/>
      <c r="O37" s="706"/>
      <c r="P37" s="706"/>
      <c r="Q37" s="706" t="s">
        <v>278</v>
      </c>
      <c r="R37" s="706"/>
      <c r="S37" s="706"/>
      <c r="T37" s="706"/>
      <c r="U37" s="706"/>
      <c r="V37" s="407" t="s">
        <v>20</v>
      </c>
      <c r="W37" s="407"/>
      <c r="X37" s="407" t="s">
        <v>279</v>
      </c>
      <c r="Y37" s="407"/>
      <c r="Z37" s="407" t="s">
        <v>21</v>
      </c>
      <c r="AA37" s="372"/>
      <c r="AB37" s="706" t="s">
        <v>277</v>
      </c>
      <c r="AC37" s="706"/>
      <c r="AD37" s="706"/>
      <c r="AE37" s="706"/>
      <c r="AF37" s="706"/>
      <c r="AG37" s="706" t="s">
        <v>278</v>
      </c>
      <c r="AH37" s="706"/>
      <c r="AI37" s="706"/>
      <c r="AJ37" s="706"/>
      <c r="AK37" s="706"/>
      <c r="AL37" s="407" t="s">
        <v>20</v>
      </c>
      <c r="AM37" s="407"/>
      <c r="AN37" s="372" t="s">
        <v>279</v>
      </c>
      <c r="AO37" s="373"/>
      <c r="AP37" s="373" t="s">
        <v>21</v>
      </c>
      <c r="AQ37" s="408"/>
    </row>
    <row r="38" spans="1:47" ht="15.75" customHeight="1">
      <c r="A38" s="771"/>
      <c r="B38" s="772"/>
      <c r="C38" s="716" t="s">
        <v>181</v>
      </c>
      <c r="D38" s="716"/>
      <c r="E38" s="716"/>
      <c r="F38" s="716"/>
      <c r="G38" s="716"/>
      <c r="H38" s="716"/>
      <c r="I38" s="716"/>
      <c r="J38" s="716"/>
      <c r="K38" s="717"/>
      <c r="L38" s="720"/>
      <c r="M38" s="721"/>
      <c r="N38" s="721"/>
      <c r="O38" s="721"/>
      <c r="P38" s="721"/>
      <c r="Q38" s="721"/>
      <c r="R38" s="721"/>
      <c r="S38" s="721"/>
      <c r="T38" s="709" t="s">
        <v>391</v>
      </c>
      <c r="U38" s="709"/>
      <c r="V38" s="709"/>
      <c r="W38" s="709"/>
      <c r="X38" s="709"/>
      <c r="Y38" s="709"/>
      <c r="Z38" s="709"/>
      <c r="AA38" s="709"/>
      <c r="AB38" s="709"/>
      <c r="AC38" s="709"/>
      <c r="AD38" s="709"/>
      <c r="AE38" s="709"/>
      <c r="AF38" s="709"/>
      <c r="AG38" s="721" t="s">
        <v>392</v>
      </c>
      <c r="AH38" s="721"/>
      <c r="AI38" s="721"/>
      <c r="AJ38" s="721"/>
      <c r="AK38" s="808"/>
      <c r="AL38" s="707"/>
      <c r="AM38" s="707"/>
      <c r="AN38" s="374"/>
      <c r="AO38" s="375"/>
      <c r="AP38" s="704"/>
      <c r="AQ38" s="705"/>
      <c r="AU38" s="437" t="b">
        <v>0</v>
      </c>
    </row>
    <row r="39" spans="1:47" ht="15.75" customHeight="1">
      <c r="A39" s="771"/>
      <c r="B39" s="772"/>
      <c r="C39" s="718"/>
      <c r="D39" s="718"/>
      <c r="E39" s="718"/>
      <c r="F39" s="718"/>
      <c r="G39" s="718"/>
      <c r="H39" s="718"/>
      <c r="I39" s="718"/>
      <c r="J39" s="718"/>
      <c r="K39" s="719"/>
      <c r="L39" s="714"/>
      <c r="M39" s="715"/>
      <c r="N39" s="715"/>
      <c r="O39" s="715"/>
      <c r="P39" s="715"/>
      <c r="Q39" s="715"/>
      <c r="R39" s="715"/>
      <c r="S39" s="715"/>
      <c r="T39" s="708" t="s">
        <v>393</v>
      </c>
      <c r="U39" s="708"/>
      <c r="V39" s="708"/>
      <c r="W39" s="708"/>
      <c r="X39" s="708"/>
      <c r="Y39" s="708"/>
      <c r="Z39" s="708"/>
      <c r="AA39" s="708"/>
      <c r="AB39" s="708"/>
      <c r="AC39" s="708"/>
      <c r="AD39" s="708"/>
      <c r="AE39" s="708"/>
      <c r="AF39" s="708"/>
      <c r="AG39" s="660" t="s">
        <v>392</v>
      </c>
      <c r="AH39" s="660"/>
      <c r="AI39" s="660"/>
      <c r="AJ39" s="660"/>
      <c r="AK39" s="654"/>
      <c r="AL39" s="386"/>
      <c r="AM39" s="386"/>
      <c r="AN39" s="354"/>
      <c r="AO39" s="355"/>
      <c r="AP39" s="602"/>
      <c r="AQ39" s="627"/>
      <c r="AU39" s="437" t="b">
        <v>0</v>
      </c>
    </row>
    <row r="40" spans="1:43" ht="15.75" customHeight="1">
      <c r="A40" s="771"/>
      <c r="B40" s="772"/>
      <c r="C40" s="712" t="s">
        <v>394</v>
      </c>
      <c r="D40" s="712"/>
      <c r="E40" s="712"/>
      <c r="F40" s="712"/>
      <c r="G40" s="712"/>
      <c r="H40" s="712"/>
      <c r="I40" s="712"/>
      <c r="J40" s="712"/>
      <c r="K40" s="713"/>
      <c r="L40" s="592" t="s">
        <v>395</v>
      </c>
      <c r="M40" s="593"/>
      <c r="N40" s="593"/>
      <c r="O40" s="593"/>
      <c r="P40" s="593"/>
      <c r="Q40" s="593"/>
      <c r="R40" s="593"/>
      <c r="S40" s="593"/>
      <c r="T40" s="593"/>
      <c r="U40" s="594"/>
      <c r="V40" s="386"/>
      <c r="W40" s="386"/>
      <c r="X40" s="601"/>
      <c r="Y40" s="601"/>
      <c r="Z40" s="607"/>
      <c r="AA40" s="608"/>
      <c r="AB40" s="609" t="s">
        <v>396</v>
      </c>
      <c r="AC40" s="593"/>
      <c r="AD40" s="593"/>
      <c r="AE40" s="593"/>
      <c r="AF40" s="593"/>
      <c r="AG40" s="593"/>
      <c r="AH40" s="593"/>
      <c r="AI40" s="593"/>
      <c r="AJ40" s="593"/>
      <c r="AK40" s="610"/>
      <c r="AL40" s="386"/>
      <c r="AM40" s="386"/>
      <c r="AN40" s="354"/>
      <c r="AO40" s="355"/>
      <c r="AP40" s="602"/>
      <c r="AQ40" s="627"/>
    </row>
    <row r="41" spans="1:43" ht="15.75" customHeight="1">
      <c r="A41" s="771"/>
      <c r="B41" s="772"/>
      <c r="C41" s="710" t="s">
        <v>207</v>
      </c>
      <c r="D41" s="710"/>
      <c r="E41" s="710"/>
      <c r="F41" s="710"/>
      <c r="G41" s="710"/>
      <c r="H41" s="710"/>
      <c r="I41" s="710"/>
      <c r="J41" s="710"/>
      <c r="K41" s="711"/>
      <c r="L41" s="605"/>
      <c r="M41" s="604"/>
      <c r="N41" s="604"/>
      <c r="O41" s="604"/>
      <c r="P41" s="604"/>
      <c r="Q41" s="605"/>
      <c r="R41" s="604"/>
      <c r="S41" s="604"/>
      <c r="T41" s="604"/>
      <c r="U41" s="606"/>
      <c r="V41" s="386"/>
      <c r="W41" s="386"/>
      <c r="X41" s="601"/>
      <c r="Y41" s="601"/>
      <c r="Z41" s="607"/>
      <c r="AA41" s="608"/>
      <c r="AB41" s="604"/>
      <c r="AC41" s="604"/>
      <c r="AD41" s="604"/>
      <c r="AE41" s="604"/>
      <c r="AF41" s="604"/>
      <c r="AG41" s="605"/>
      <c r="AH41" s="604"/>
      <c r="AI41" s="604"/>
      <c r="AJ41" s="604"/>
      <c r="AK41" s="606"/>
      <c r="AL41" s="386"/>
      <c r="AM41" s="386"/>
      <c r="AN41" s="354"/>
      <c r="AO41" s="355"/>
      <c r="AP41" s="602"/>
      <c r="AQ41" s="627"/>
    </row>
    <row r="42" spans="1:43" ht="15.75" customHeight="1">
      <c r="A42" s="771"/>
      <c r="B42" s="772"/>
      <c r="C42" s="710" t="s">
        <v>197</v>
      </c>
      <c r="D42" s="710"/>
      <c r="E42" s="710"/>
      <c r="F42" s="710"/>
      <c r="G42" s="710"/>
      <c r="H42" s="710"/>
      <c r="I42" s="710"/>
      <c r="J42" s="710"/>
      <c r="K42" s="711"/>
      <c r="L42" s="605"/>
      <c r="M42" s="604"/>
      <c r="N42" s="604"/>
      <c r="O42" s="604"/>
      <c r="P42" s="604"/>
      <c r="Q42" s="605"/>
      <c r="R42" s="604"/>
      <c r="S42" s="604"/>
      <c r="T42" s="604"/>
      <c r="U42" s="606"/>
      <c r="V42" s="386"/>
      <c r="W42" s="386"/>
      <c r="X42" s="601"/>
      <c r="Y42" s="601"/>
      <c r="Z42" s="607"/>
      <c r="AA42" s="608"/>
      <c r="AB42" s="604"/>
      <c r="AC42" s="604"/>
      <c r="AD42" s="604"/>
      <c r="AE42" s="604"/>
      <c r="AF42" s="604"/>
      <c r="AG42" s="605"/>
      <c r="AH42" s="604"/>
      <c r="AI42" s="604"/>
      <c r="AJ42" s="604"/>
      <c r="AK42" s="606"/>
      <c r="AL42" s="386"/>
      <c r="AM42" s="386"/>
      <c r="AN42" s="354"/>
      <c r="AO42" s="355"/>
      <c r="AP42" s="602"/>
      <c r="AQ42" s="627"/>
    </row>
    <row r="43" spans="1:47" ht="15.75" customHeight="1">
      <c r="A43" s="771"/>
      <c r="B43" s="772"/>
      <c r="C43" s="757" t="s">
        <v>280</v>
      </c>
      <c r="D43" s="758"/>
      <c r="E43" s="758"/>
      <c r="F43" s="758"/>
      <c r="G43" s="758"/>
      <c r="H43" s="758"/>
      <c r="I43" s="758"/>
      <c r="J43" s="758"/>
      <c r="K43" s="759"/>
      <c r="L43" s="632"/>
      <c r="M43" s="633"/>
      <c r="N43" s="633"/>
      <c r="O43" s="633"/>
      <c r="P43" s="634"/>
      <c r="Q43" s="632"/>
      <c r="R43" s="633"/>
      <c r="S43" s="633"/>
      <c r="T43" s="633"/>
      <c r="U43" s="634"/>
      <c r="V43" s="645"/>
      <c r="W43" s="645"/>
      <c r="X43" s="651"/>
      <c r="Y43" s="651"/>
      <c r="Z43" s="635" t="s">
        <v>376</v>
      </c>
      <c r="AA43" s="636"/>
      <c r="AB43" s="632"/>
      <c r="AC43" s="633"/>
      <c r="AD43" s="633"/>
      <c r="AE43" s="633"/>
      <c r="AF43" s="634"/>
      <c r="AG43" s="632"/>
      <c r="AH43" s="633"/>
      <c r="AI43" s="633"/>
      <c r="AJ43" s="633"/>
      <c r="AK43" s="634"/>
      <c r="AL43" s="645"/>
      <c r="AM43" s="645"/>
      <c r="AN43" s="846"/>
      <c r="AO43" s="847"/>
      <c r="AP43" s="630" t="s">
        <v>376</v>
      </c>
      <c r="AQ43" s="631"/>
      <c r="AU43" s="437" t="b">
        <v>0</v>
      </c>
    </row>
    <row r="44" spans="1:79" ht="15.75" customHeight="1">
      <c r="A44" s="771"/>
      <c r="B44" s="772"/>
      <c r="C44" s="745" t="s">
        <v>397</v>
      </c>
      <c r="D44" s="746"/>
      <c r="E44" s="749" t="s">
        <v>145</v>
      </c>
      <c r="F44" s="750"/>
      <c r="G44" s="750"/>
      <c r="H44" s="750"/>
      <c r="I44" s="750"/>
      <c r="J44" s="750"/>
      <c r="K44" s="751"/>
      <c r="L44" s="813" t="s">
        <v>398</v>
      </c>
      <c r="M44" s="813"/>
      <c r="N44" s="813"/>
      <c r="O44" s="813"/>
      <c r="P44" s="813"/>
      <c r="Q44" s="813" t="s">
        <v>399</v>
      </c>
      <c r="R44" s="813"/>
      <c r="S44" s="813"/>
      <c r="T44" s="813"/>
      <c r="U44" s="813"/>
      <c r="V44" s="387"/>
      <c r="W44" s="387"/>
      <c r="X44" s="650"/>
      <c r="Y44" s="650"/>
      <c r="Z44" s="643" t="s">
        <v>376</v>
      </c>
      <c r="AA44" s="644"/>
      <c r="AB44" s="813" t="s">
        <v>398</v>
      </c>
      <c r="AC44" s="813"/>
      <c r="AD44" s="813"/>
      <c r="AE44" s="813"/>
      <c r="AF44" s="813"/>
      <c r="AG44" s="813" t="s">
        <v>399</v>
      </c>
      <c r="AH44" s="813"/>
      <c r="AI44" s="813"/>
      <c r="AJ44" s="813"/>
      <c r="AK44" s="813"/>
      <c r="AL44" s="387"/>
      <c r="AM44" s="387"/>
      <c r="AN44" s="374"/>
      <c r="AO44" s="375"/>
      <c r="AP44" s="628" t="s">
        <v>376</v>
      </c>
      <c r="AQ44" s="629"/>
      <c r="AS44" s="50"/>
      <c r="AT44" s="50"/>
      <c r="AU44" s="437" t="b">
        <v>0</v>
      </c>
      <c r="AV44" s="50"/>
      <c r="AW44" s="50"/>
      <c r="AX44" s="50"/>
      <c r="AY44" s="50"/>
      <c r="AZ44" s="50"/>
      <c r="BA44" s="50"/>
      <c r="BB44" s="50"/>
      <c r="BC44" s="51"/>
      <c r="BD44" s="51"/>
      <c r="BE44" s="439"/>
      <c r="BF44" s="439"/>
      <c r="BG44" s="50"/>
      <c r="BH44" s="50"/>
      <c r="BI44" s="50"/>
      <c r="BJ44" s="50"/>
      <c r="BK44" s="50"/>
      <c r="BL44" s="50"/>
      <c r="BM44" s="50"/>
      <c r="BN44" s="50"/>
      <c r="BO44" s="50"/>
      <c r="BP44" s="50"/>
      <c r="BQ44" s="440"/>
      <c r="BR44" s="440"/>
      <c r="BS44" s="440"/>
      <c r="BT44" s="440"/>
      <c r="BU44" s="440"/>
      <c r="BV44" s="440"/>
      <c r="BW44" s="440"/>
      <c r="BX44" s="440"/>
      <c r="BY44" s="440"/>
      <c r="BZ44" s="440"/>
      <c r="CA44" s="440"/>
    </row>
    <row r="45" spans="1:79" ht="15.75" customHeight="1">
      <c r="A45" s="771"/>
      <c r="B45" s="772"/>
      <c r="C45" s="745"/>
      <c r="D45" s="746"/>
      <c r="E45" s="752" t="s">
        <v>146</v>
      </c>
      <c r="F45" s="753"/>
      <c r="G45" s="753"/>
      <c r="H45" s="753"/>
      <c r="I45" s="753"/>
      <c r="J45" s="753"/>
      <c r="K45" s="754"/>
      <c r="L45" s="744" t="s">
        <v>400</v>
      </c>
      <c r="M45" s="744"/>
      <c r="N45" s="744"/>
      <c r="O45" s="744"/>
      <c r="P45" s="744"/>
      <c r="Q45" s="744" t="s">
        <v>401</v>
      </c>
      <c r="R45" s="744"/>
      <c r="S45" s="744"/>
      <c r="T45" s="744"/>
      <c r="U45" s="744"/>
      <c r="V45" s="386"/>
      <c r="W45" s="386"/>
      <c r="X45" s="601"/>
      <c r="Y45" s="601"/>
      <c r="Z45" s="641" t="s">
        <v>344</v>
      </c>
      <c r="AA45" s="642"/>
      <c r="AB45" s="744" t="s">
        <v>400</v>
      </c>
      <c r="AC45" s="744"/>
      <c r="AD45" s="744"/>
      <c r="AE45" s="744"/>
      <c r="AF45" s="744"/>
      <c r="AG45" s="744" t="s">
        <v>401</v>
      </c>
      <c r="AH45" s="744"/>
      <c r="AI45" s="744"/>
      <c r="AJ45" s="744"/>
      <c r="AK45" s="744"/>
      <c r="AL45" s="386"/>
      <c r="AM45" s="386"/>
      <c r="AN45" s="354"/>
      <c r="AO45" s="355"/>
      <c r="AP45" s="602" t="s">
        <v>344</v>
      </c>
      <c r="AQ45" s="627"/>
      <c r="AS45" s="50"/>
      <c r="AT45" s="50"/>
      <c r="AU45" s="437" t="b">
        <v>0</v>
      </c>
      <c r="AV45" s="50"/>
      <c r="AW45" s="50"/>
      <c r="AX45" s="50"/>
      <c r="AY45" s="50"/>
      <c r="AZ45" s="50"/>
      <c r="BA45" s="50"/>
      <c r="BB45" s="50"/>
      <c r="BC45" s="51"/>
      <c r="BD45" s="51"/>
      <c r="BE45" s="439"/>
      <c r="BF45" s="439"/>
      <c r="BG45" s="50"/>
      <c r="BH45" s="50"/>
      <c r="BI45" s="50"/>
      <c r="BJ45" s="50"/>
      <c r="BK45" s="50"/>
      <c r="BL45" s="50"/>
      <c r="BM45" s="50"/>
      <c r="BN45" s="50"/>
      <c r="BO45" s="50"/>
      <c r="BP45" s="50"/>
      <c r="BQ45" s="440"/>
      <c r="BR45" s="440"/>
      <c r="BS45" s="440"/>
      <c r="BT45" s="440"/>
      <c r="BU45" s="440"/>
      <c r="BV45" s="440"/>
      <c r="BW45" s="440"/>
      <c r="BX45" s="440"/>
      <c r="BY45" s="440"/>
      <c r="BZ45" s="440"/>
      <c r="CA45" s="440"/>
    </row>
    <row r="46" spans="1:79" ht="15.75" customHeight="1">
      <c r="A46" s="771"/>
      <c r="B46" s="772"/>
      <c r="C46" s="745"/>
      <c r="D46" s="746"/>
      <c r="E46" s="752" t="s">
        <v>402</v>
      </c>
      <c r="F46" s="753"/>
      <c r="G46" s="753"/>
      <c r="H46" s="753" t="s">
        <v>31</v>
      </c>
      <c r="I46" s="753"/>
      <c r="J46" s="753"/>
      <c r="K46" s="754"/>
      <c r="L46" s="799" t="s">
        <v>403</v>
      </c>
      <c r="M46" s="799"/>
      <c r="N46" s="799"/>
      <c r="O46" s="799"/>
      <c r="P46" s="799"/>
      <c r="Q46" s="799" t="s">
        <v>403</v>
      </c>
      <c r="R46" s="799"/>
      <c r="S46" s="799"/>
      <c r="T46" s="799"/>
      <c r="U46" s="799"/>
      <c r="V46" s="386"/>
      <c r="W46" s="386"/>
      <c r="X46" s="601"/>
      <c r="Y46" s="601"/>
      <c r="Z46" s="641" t="s">
        <v>344</v>
      </c>
      <c r="AA46" s="642"/>
      <c r="AB46" s="799" t="s">
        <v>403</v>
      </c>
      <c r="AC46" s="799"/>
      <c r="AD46" s="799"/>
      <c r="AE46" s="799"/>
      <c r="AF46" s="799"/>
      <c r="AG46" s="799" t="s">
        <v>403</v>
      </c>
      <c r="AH46" s="799"/>
      <c r="AI46" s="799"/>
      <c r="AJ46" s="799"/>
      <c r="AK46" s="799"/>
      <c r="AL46" s="386"/>
      <c r="AM46" s="386"/>
      <c r="AN46" s="354"/>
      <c r="AO46" s="355"/>
      <c r="AP46" s="602" t="s">
        <v>344</v>
      </c>
      <c r="AQ46" s="627"/>
      <c r="AS46" s="50"/>
      <c r="AT46" s="50"/>
      <c r="AU46" s="437" t="b">
        <v>0</v>
      </c>
      <c r="AV46" s="50"/>
      <c r="AW46" s="50"/>
      <c r="AX46" s="50"/>
      <c r="AY46" s="50"/>
      <c r="AZ46" s="50"/>
      <c r="BA46" s="50"/>
      <c r="BB46" s="50"/>
      <c r="BC46" s="51"/>
      <c r="BD46" s="51"/>
      <c r="BE46" s="439"/>
      <c r="BF46" s="439"/>
      <c r="BG46" s="50"/>
      <c r="BH46" s="50"/>
      <c r="BI46" s="50"/>
      <c r="BJ46" s="50"/>
      <c r="BK46" s="50"/>
      <c r="BL46" s="50"/>
      <c r="BM46" s="50"/>
      <c r="BN46" s="50"/>
      <c r="BO46" s="50"/>
      <c r="BP46" s="50"/>
      <c r="BQ46" s="440"/>
      <c r="BR46" s="440"/>
      <c r="BS46" s="440"/>
      <c r="BT46" s="440"/>
      <c r="BU46" s="440"/>
      <c r="BV46" s="440"/>
      <c r="BW46" s="440"/>
      <c r="BX46" s="440"/>
      <c r="BY46" s="440"/>
      <c r="BZ46" s="440"/>
      <c r="CA46" s="440"/>
    </row>
    <row r="47" spans="1:79" ht="15.75" customHeight="1">
      <c r="A47" s="771"/>
      <c r="B47" s="772"/>
      <c r="C47" s="747"/>
      <c r="D47" s="748"/>
      <c r="E47" s="755"/>
      <c r="F47" s="756"/>
      <c r="G47" s="756"/>
      <c r="H47" s="756" t="s">
        <v>404</v>
      </c>
      <c r="I47" s="756"/>
      <c r="J47" s="756"/>
      <c r="K47" s="775"/>
      <c r="L47" s="646" t="s">
        <v>405</v>
      </c>
      <c r="M47" s="646"/>
      <c r="N47" s="646"/>
      <c r="O47" s="646"/>
      <c r="P47" s="646"/>
      <c r="Q47" s="646" t="s">
        <v>405</v>
      </c>
      <c r="R47" s="646"/>
      <c r="S47" s="646"/>
      <c r="T47" s="646"/>
      <c r="U47" s="646"/>
      <c r="V47" s="812"/>
      <c r="W47" s="812"/>
      <c r="X47" s="649"/>
      <c r="Y47" s="649"/>
      <c r="Z47" s="647" t="s">
        <v>344</v>
      </c>
      <c r="AA47" s="648"/>
      <c r="AB47" s="646" t="s">
        <v>405</v>
      </c>
      <c r="AC47" s="646"/>
      <c r="AD47" s="646"/>
      <c r="AE47" s="646"/>
      <c r="AF47" s="646"/>
      <c r="AG47" s="646" t="s">
        <v>405</v>
      </c>
      <c r="AH47" s="646"/>
      <c r="AI47" s="646"/>
      <c r="AJ47" s="646"/>
      <c r="AK47" s="646"/>
      <c r="AL47" s="812"/>
      <c r="AM47" s="812"/>
      <c r="AN47" s="848"/>
      <c r="AO47" s="849"/>
      <c r="AP47" s="810" t="s">
        <v>344</v>
      </c>
      <c r="AQ47" s="811"/>
      <c r="AS47" s="50"/>
      <c r="AT47" s="50"/>
      <c r="AV47" s="50"/>
      <c r="AW47" s="50"/>
      <c r="AX47" s="50"/>
      <c r="AY47" s="50"/>
      <c r="AZ47" s="50"/>
      <c r="BA47" s="50"/>
      <c r="BB47" s="50"/>
      <c r="BC47" s="51"/>
      <c r="BD47" s="51"/>
      <c r="BE47" s="439"/>
      <c r="BF47" s="439"/>
      <c r="BG47" s="50"/>
      <c r="BH47" s="50"/>
      <c r="BI47" s="50"/>
      <c r="BJ47" s="50"/>
      <c r="BK47" s="50"/>
      <c r="BL47" s="50"/>
      <c r="BM47" s="50"/>
      <c r="BN47" s="50"/>
      <c r="BO47" s="50"/>
      <c r="BP47" s="50"/>
      <c r="BQ47" s="440"/>
      <c r="BR47" s="440"/>
      <c r="BS47" s="440"/>
      <c r="BT47" s="440"/>
      <c r="BU47" s="440"/>
      <c r="BV47" s="440"/>
      <c r="BW47" s="440"/>
      <c r="BX47" s="440"/>
      <c r="BY47" s="440"/>
      <c r="BZ47" s="440"/>
      <c r="CA47" s="440"/>
    </row>
    <row r="48" spans="1:79" ht="15.75" customHeight="1">
      <c r="A48" s="771"/>
      <c r="B48" s="772"/>
      <c r="C48" s="790" t="s">
        <v>406</v>
      </c>
      <c r="D48" s="791"/>
      <c r="E48" s="782" t="s">
        <v>407</v>
      </c>
      <c r="F48" s="783"/>
      <c r="G48" s="783"/>
      <c r="H48" s="783"/>
      <c r="I48" s="783"/>
      <c r="J48" s="783"/>
      <c r="K48" s="784"/>
      <c r="L48" s="597"/>
      <c r="M48" s="598"/>
      <c r="N48" s="598"/>
      <c r="O48" s="598"/>
      <c r="P48" s="598"/>
      <c r="Q48" s="598"/>
      <c r="R48" s="598"/>
      <c r="S48" s="598"/>
      <c r="T48" s="598"/>
      <c r="U48" s="598"/>
      <c r="V48" s="821"/>
      <c r="W48" s="822"/>
      <c r="X48" s="637"/>
      <c r="Y48" s="638"/>
      <c r="Z48" s="599" t="s">
        <v>344</v>
      </c>
      <c r="AA48" s="599"/>
      <c r="AB48" s="595"/>
      <c r="AC48" s="596"/>
      <c r="AD48" s="596"/>
      <c r="AE48" s="596"/>
      <c r="AF48" s="596"/>
      <c r="AG48" s="596"/>
      <c r="AH48" s="596"/>
      <c r="AI48" s="596"/>
      <c r="AJ48" s="596"/>
      <c r="AK48" s="596"/>
      <c r="AL48" s="820"/>
      <c r="AM48" s="820"/>
      <c r="AN48" s="850"/>
      <c r="AO48" s="851"/>
      <c r="AP48" s="625" t="s">
        <v>344</v>
      </c>
      <c r="AQ48" s="626"/>
      <c r="AS48" s="440"/>
      <c r="AT48" s="440"/>
      <c r="AU48" s="437" t="b">
        <v>0</v>
      </c>
      <c r="AV48" s="440"/>
      <c r="AW48" s="440"/>
      <c r="AX48" s="440"/>
      <c r="AY48" s="440"/>
      <c r="AZ48" s="440"/>
      <c r="BA48" s="440"/>
      <c r="BB48" s="440"/>
      <c r="BC48" s="440"/>
      <c r="BD48" s="440"/>
      <c r="BE48" s="440"/>
      <c r="BF48" s="440"/>
      <c r="BG48" s="440"/>
      <c r="BH48" s="440"/>
      <c r="BI48" s="440"/>
      <c r="BJ48" s="440"/>
      <c r="BK48" s="440"/>
      <c r="BL48" s="440"/>
      <c r="BM48" s="440"/>
      <c r="BN48" s="440"/>
      <c r="BO48" s="440"/>
      <c r="BP48" s="440"/>
      <c r="BQ48" s="440"/>
      <c r="BR48" s="440"/>
      <c r="BS48" s="440"/>
      <c r="BT48" s="440"/>
      <c r="BU48" s="440"/>
      <c r="BV48" s="440"/>
      <c r="BW48" s="440"/>
      <c r="BX48" s="440"/>
      <c r="BY48" s="440"/>
      <c r="BZ48" s="440"/>
      <c r="CA48" s="440"/>
    </row>
    <row r="49" spans="1:47" ht="15.75" customHeight="1">
      <c r="A49" s="771"/>
      <c r="B49" s="772"/>
      <c r="C49" s="790"/>
      <c r="D49" s="791"/>
      <c r="E49" s="785"/>
      <c r="F49" s="786"/>
      <c r="G49" s="786"/>
      <c r="H49" s="786"/>
      <c r="I49" s="786"/>
      <c r="J49" s="786"/>
      <c r="K49" s="787"/>
      <c r="L49" s="597"/>
      <c r="M49" s="598"/>
      <c r="N49" s="598"/>
      <c r="O49" s="598"/>
      <c r="P49" s="598"/>
      <c r="Q49" s="598"/>
      <c r="R49" s="598"/>
      <c r="S49" s="598"/>
      <c r="T49" s="598"/>
      <c r="U49" s="598"/>
      <c r="V49" s="380"/>
      <c r="W49" s="816"/>
      <c r="X49" s="639"/>
      <c r="Y49" s="640"/>
      <c r="Z49" s="600"/>
      <c r="AA49" s="600"/>
      <c r="AB49" s="597"/>
      <c r="AC49" s="598"/>
      <c r="AD49" s="598"/>
      <c r="AE49" s="598"/>
      <c r="AF49" s="598"/>
      <c r="AG49" s="598"/>
      <c r="AH49" s="598"/>
      <c r="AI49" s="598"/>
      <c r="AJ49" s="598"/>
      <c r="AK49" s="598"/>
      <c r="AL49" s="624"/>
      <c r="AM49" s="624"/>
      <c r="AN49" s="639"/>
      <c r="AO49" s="640"/>
      <c r="AP49" s="622"/>
      <c r="AQ49" s="623"/>
      <c r="AU49" s="437" t="b">
        <v>0</v>
      </c>
    </row>
    <row r="50" spans="1:47" ht="32.25" customHeight="1">
      <c r="A50" s="771"/>
      <c r="B50" s="772"/>
      <c r="C50" s="790"/>
      <c r="D50" s="791"/>
      <c r="E50" s="796" t="s">
        <v>32</v>
      </c>
      <c r="F50" s="797"/>
      <c r="G50" s="797"/>
      <c r="H50" s="797"/>
      <c r="I50" s="797"/>
      <c r="J50" s="797"/>
      <c r="K50" s="798"/>
      <c r="L50" s="592" t="s">
        <v>408</v>
      </c>
      <c r="M50" s="593"/>
      <c r="N50" s="593"/>
      <c r="O50" s="593"/>
      <c r="P50" s="593"/>
      <c r="Q50" s="593"/>
      <c r="R50" s="593"/>
      <c r="S50" s="593"/>
      <c r="T50" s="593"/>
      <c r="U50" s="594"/>
      <c r="V50" s="386"/>
      <c r="W50" s="386"/>
      <c r="X50" s="601"/>
      <c r="Y50" s="601"/>
      <c r="Z50" s="602" t="s">
        <v>344</v>
      </c>
      <c r="AA50" s="603"/>
      <c r="AB50" s="592" t="s">
        <v>408</v>
      </c>
      <c r="AC50" s="593"/>
      <c r="AD50" s="593"/>
      <c r="AE50" s="593"/>
      <c r="AF50" s="593"/>
      <c r="AG50" s="593"/>
      <c r="AH50" s="593"/>
      <c r="AI50" s="593"/>
      <c r="AJ50" s="593"/>
      <c r="AK50" s="594"/>
      <c r="AL50" s="386"/>
      <c r="AM50" s="386"/>
      <c r="AN50" s="354"/>
      <c r="AO50" s="355"/>
      <c r="AP50" s="620" t="s">
        <v>344</v>
      </c>
      <c r="AQ50" s="621"/>
      <c r="AU50" s="437" t="b">
        <v>0</v>
      </c>
    </row>
    <row r="51" spans="1:47" ht="15.75" customHeight="1">
      <c r="A51" s="771"/>
      <c r="B51" s="772"/>
      <c r="C51" s="790"/>
      <c r="D51" s="791"/>
      <c r="E51" s="794" t="s">
        <v>409</v>
      </c>
      <c r="F51" s="795"/>
      <c r="G51" s="795"/>
      <c r="H51" s="795"/>
      <c r="I51" s="795"/>
      <c r="J51" s="795"/>
      <c r="K51" s="795"/>
      <c r="L51" s="597"/>
      <c r="M51" s="598"/>
      <c r="N51" s="598"/>
      <c r="O51" s="598"/>
      <c r="P51" s="598"/>
      <c r="Q51" s="598"/>
      <c r="R51" s="598"/>
      <c r="S51" s="598"/>
      <c r="T51" s="598"/>
      <c r="U51" s="598"/>
      <c r="V51" s="814"/>
      <c r="W51" s="815"/>
      <c r="X51" s="823"/>
      <c r="Y51" s="824"/>
      <c r="Z51" s="600" t="s">
        <v>344</v>
      </c>
      <c r="AA51" s="600"/>
      <c r="AB51" s="597"/>
      <c r="AC51" s="598"/>
      <c r="AD51" s="598"/>
      <c r="AE51" s="598"/>
      <c r="AF51" s="598"/>
      <c r="AG51" s="598"/>
      <c r="AH51" s="598"/>
      <c r="AI51" s="598"/>
      <c r="AJ51" s="598"/>
      <c r="AK51" s="598"/>
      <c r="AL51" s="624"/>
      <c r="AM51" s="624"/>
      <c r="AN51" s="823"/>
      <c r="AO51" s="824"/>
      <c r="AP51" s="622" t="s">
        <v>344</v>
      </c>
      <c r="AQ51" s="623"/>
      <c r="AU51" s="437" t="b">
        <v>0</v>
      </c>
    </row>
    <row r="52" spans="1:43" ht="15.75" customHeight="1">
      <c r="A52" s="771"/>
      <c r="B52" s="772"/>
      <c r="C52" s="790"/>
      <c r="D52" s="791"/>
      <c r="E52" s="794"/>
      <c r="F52" s="795"/>
      <c r="G52" s="795"/>
      <c r="H52" s="795"/>
      <c r="I52" s="795"/>
      <c r="J52" s="795"/>
      <c r="K52" s="795"/>
      <c r="L52" s="597"/>
      <c r="M52" s="598"/>
      <c r="N52" s="598"/>
      <c r="O52" s="598"/>
      <c r="P52" s="598"/>
      <c r="Q52" s="598"/>
      <c r="R52" s="598"/>
      <c r="S52" s="598"/>
      <c r="T52" s="598"/>
      <c r="U52" s="598"/>
      <c r="V52" s="380"/>
      <c r="W52" s="816"/>
      <c r="X52" s="639"/>
      <c r="Y52" s="640"/>
      <c r="Z52" s="600"/>
      <c r="AA52" s="600"/>
      <c r="AB52" s="597"/>
      <c r="AC52" s="598"/>
      <c r="AD52" s="598"/>
      <c r="AE52" s="598"/>
      <c r="AF52" s="598"/>
      <c r="AG52" s="598"/>
      <c r="AH52" s="598"/>
      <c r="AI52" s="598"/>
      <c r="AJ52" s="598"/>
      <c r="AK52" s="598"/>
      <c r="AL52" s="624"/>
      <c r="AM52" s="624"/>
      <c r="AN52" s="639"/>
      <c r="AO52" s="640"/>
      <c r="AP52" s="622"/>
      <c r="AQ52" s="623"/>
    </row>
    <row r="53" spans="1:43" ht="32.25" customHeight="1">
      <c r="A53" s="771"/>
      <c r="B53" s="772"/>
      <c r="C53" s="790"/>
      <c r="D53" s="791"/>
      <c r="E53" s="776" t="s">
        <v>410</v>
      </c>
      <c r="F53" s="777"/>
      <c r="G53" s="777"/>
      <c r="H53" s="777"/>
      <c r="I53" s="777"/>
      <c r="J53" s="777"/>
      <c r="K53" s="778"/>
      <c r="L53" s="592"/>
      <c r="M53" s="593"/>
      <c r="N53" s="593"/>
      <c r="O53" s="593"/>
      <c r="P53" s="593"/>
      <c r="Q53" s="593"/>
      <c r="R53" s="593"/>
      <c r="S53" s="593"/>
      <c r="T53" s="593"/>
      <c r="U53" s="594"/>
      <c r="V53" s="386"/>
      <c r="W53" s="386"/>
      <c r="X53" s="601"/>
      <c r="Y53" s="601"/>
      <c r="Z53" s="602" t="s">
        <v>344</v>
      </c>
      <c r="AA53" s="603"/>
      <c r="AB53" s="592"/>
      <c r="AC53" s="593"/>
      <c r="AD53" s="593"/>
      <c r="AE53" s="593"/>
      <c r="AF53" s="593"/>
      <c r="AG53" s="593"/>
      <c r="AH53" s="593"/>
      <c r="AI53" s="593"/>
      <c r="AJ53" s="593"/>
      <c r="AK53" s="594"/>
      <c r="AL53" s="386"/>
      <c r="AM53" s="386"/>
      <c r="AN53" s="354"/>
      <c r="AO53" s="355"/>
      <c r="AP53" s="620" t="s">
        <v>344</v>
      </c>
      <c r="AQ53" s="621"/>
    </row>
    <row r="54" spans="1:43" ht="32.25" customHeight="1">
      <c r="A54" s="771"/>
      <c r="B54" s="772"/>
      <c r="C54" s="790"/>
      <c r="D54" s="791"/>
      <c r="E54" s="788" t="s">
        <v>411</v>
      </c>
      <c r="F54" s="789"/>
      <c r="G54" s="789"/>
      <c r="H54" s="789"/>
      <c r="I54" s="789"/>
      <c r="J54" s="789"/>
      <c r="K54" s="789"/>
      <c r="L54" s="817"/>
      <c r="M54" s="818"/>
      <c r="N54" s="818"/>
      <c r="O54" s="818"/>
      <c r="P54" s="818"/>
      <c r="Q54" s="818"/>
      <c r="R54" s="818"/>
      <c r="S54" s="818"/>
      <c r="T54" s="818"/>
      <c r="U54" s="819"/>
      <c r="V54" s="386"/>
      <c r="W54" s="386"/>
      <c r="X54" s="601"/>
      <c r="Y54" s="601"/>
      <c r="Z54" s="602" t="s">
        <v>193</v>
      </c>
      <c r="AA54" s="603"/>
      <c r="AB54" s="817"/>
      <c r="AC54" s="818"/>
      <c r="AD54" s="818"/>
      <c r="AE54" s="818"/>
      <c r="AF54" s="818"/>
      <c r="AG54" s="818"/>
      <c r="AH54" s="818"/>
      <c r="AI54" s="818"/>
      <c r="AJ54" s="818"/>
      <c r="AK54" s="819"/>
      <c r="AL54" s="386"/>
      <c r="AM54" s="386"/>
      <c r="AN54" s="354"/>
      <c r="AO54" s="355"/>
      <c r="AP54" s="620" t="s">
        <v>193</v>
      </c>
      <c r="AQ54" s="621"/>
    </row>
    <row r="55" spans="1:43" ht="32.25" customHeight="1" thickBot="1">
      <c r="A55" s="773"/>
      <c r="B55" s="774"/>
      <c r="C55" s="792"/>
      <c r="D55" s="793"/>
      <c r="E55" s="779" t="s">
        <v>147</v>
      </c>
      <c r="F55" s="780"/>
      <c r="G55" s="780"/>
      <c r="H55" s="780"/>
      <c r="I55" s="780"/>
      <c r="J55" s="780"/>
      <c r="K55" s="781"/>
      <c r="L55" s="612" t="s">
        <v>412</v>
      </c>
      <c r="M55" s="613"/>
      <c r="N55" s="613"/>
      <c r="O55" s="613"/>
      <c r="P55" s="613"/>
      <c r="Q55" s="613"/>
      <c r="R55" s="613"/>
      <c r="S55" s="613"/>
      <c r="T55" s="613"/>
      <c r="U55" s="614"/>
      <c r="V55" s="615"/>
      <c r="W55" s="615"/>
      <c r="X55" s="825"/>
      <c r="Y55" s="825"/>
      <c r="Z55" s="616" t="s">
        <v>413</v>
      </c>
      <c r="AA55" s="617"/>
      <c r="AB55" s="612" t="s">
        <v>412</v>
      </c>
      <c r="AC55" s="613"/>
      <c r="AD55" s="613"/>
      <c r="AE55" s="613"/>
      <c r="AF55" s="613"/>
      <c r="AG55" s="613"/>
      <c r="AH55" s="613"/>
      <c r="AI55" s="613"/>
      <c r="AJ55" s="613"/>
      <c r="AK55" s="614"/>
      <c r="AL55" s="611"/>
      <c r="AM55" s="611"/>
      <c r="AN55" s="388"/>
      <c r="AO55" s="368"/>
      <c r="AP55" s="618" t="s">
        <v>413</v>
      </c>
      <c r="AQ55" s="619"/>
    </row>
  </sheetData>
  <sheetProtection password="9350" sheet="1" scenarios="1" formatCells="0" selectLockedCells="1"/>
  <mergeCells count="380">
    <mergeCell ref="A3:F3"/>
    <mergeCell ref="G3:AQ3"/>
    <mergeCell ref="AD4:AQ4"/>
    <mergeCell ref="A4:B5"/>
    <mergeCell ref="C4:S4"/>
    <mergeCell ref="T4:AC4"/>
    <mergeCell ref="C5:S5"/>
    <mergeCell ref="T5:AC5"/>
    <mergeCell ref="AN29:AO29"/>
    <mergeCell ref="AN39:AO39"/>
    <mergeCell ref="AN40:AO40"/>
    <mergeCell ref="AN51:AO52"/>
    <mergeCell ref="AN32:AO32"/>
    <mergeCell ref="AN33:AO33"/>
    <mergeCell ref="AN34:AO34"/>
    <mergeCell ref="AN35:AO35"/>
    <mergeCell ref="AN41:AO41"/>
    <mergeCell ref="AN42:AO42"/>
    <mergeCell ref="AN54:AO54"/>
    <mergeCell ref="AN55:AO55"/>
    <mergeCell ref="AN43:AO43"/>
    <mergeCell ref="AN44:AO44"/>
    <mergeCell ref="AN45:AO45"/>
    <mergeCell ref="AN46:AO46"/>
    <mergeCell ref="AN47:AO47"/>
    <mergeCell ref="AN48:AO49"/>
    <mergeCell ref="AN50:AO50"/>
    <mergeCell ref="AN53:AO53"/>
    <mergeCell ref="AL20:AM20"/>
    <mergeCell ref="AN30:AO30"/>
    <mergeCell ref="AN31:AO31"/>
    <mergeCell ref="AN24:AO24"/>
    <mergeCell ref="AN25:AO25"/>
    <mergeCell ref="AN26:AO26"/>
    <mergeCell ref="AN27:AO27"/>
    <mergeCell ref="AL24:AM24"/>
    <mergeCell ref="AL31:AM31"/>
    <mergeCell ref="AN28:AO28"/>
    <mergeCell ref="Y11:AQ11"/>
    <mergeCell ref="Y12:AQ12"/>
    <mergeCell ref="Y13:AQ13"/>
    <mergeCell ref="G11:O11"/>
    <mergeCell ref="G12:O12"/>
    <mergeCell ref="G13:O13"/>
    <mergeCell ref="P11:X11"/>
    <mergeCell ref="P12:X12"/>
    <mergeCell ref="P13:X13"/>
    <mergeCell ref="AP24:AQ24"/>
    <mergeCell ref="V24:AK24"/>
    <mergeCell ref="L40:U40"/>
    <mergeCell ref="K35:L35"/>
    <mergeCell ref="P35:R35"/>
    <mergeCell ref="AP25:AQ25"/>
    <mergeCell ref="M25:U25"/>
    <mergeCell ref="V25:AD25"/>
    <mergeCell ref="AE25:AK25"/>
    <mergeCell ref="AL25:AM25"/>
    <mergeCell ref="L37:P37"/>
    <mergeCell ref="L36:U36"/>
    <mergeCell ref="Q46:U46"/>
    <mergeCell ref="V45:W45"/>
    <mergeCell ref="V46:W46"/>
    <mergeCell ref="L44:P44"/>
    <mergeCell ref="V44:W44"/>
    <mergeCell ref="Q37:U37"/>
    <mergeCell ref="L41:P41"/>
    <mergeCell ref="V36:AA36"/>
    <mergeCell ref="V31:Y31"/>
    <mergeCell ref="K33:L33"/>
    <mergeCell ref="M35:O35"/>
    <mergeCell ref="K34:L34"/>
    <mergeCell ref="M31:U31"/>
    <mergeCell ref="V34:Y34"/>
    <mergeCell ref="V32:Y32"/>
    <mergeCell ref="M34:O34"/>
    <mergeCell ref="P34:R34"/>
    <mergeCell ref="S34:U34"/>
    <mergeCell ref="S32:U32"/>
    <mergeCell ref="P32:R32"/>
    <mergeCell ref="V33:Y33"/>
    <mergeCell ref="X55:Y55"/>
    <mergeCell ref="Q44:U44"/>
    <mergeCell ref="X41:Y41"/>
    <mergeCell ref="X50:Y50"/>
    <mergeCell ref="Q41:U41"/>
    <mergeCell ref="Q42:U42"/>
    <mergeCell ref="V42:W42"/>
    <mergeCell ref="V51:W52"/>
    <mergeCell ref="V47:W47"/>
    <mergeCell ref="L54:U54"/>
    <mergeCell ref="AP54:AQ54"/>
    <mergeCell ref="AB54:AK54"/>
    <mergeCell ref="L53:U53"/>
    <mergeCell ref="AL48:AM49"/>
    <mergeCell ref="V48:W49"/>
    <mergeCell ref="Z51:AA52"/>
    <mergeCell ref="X51:Y52"/>
    <mergeCell ref="AG45:AK45"/>
    <mergeCell ref="AB44:AF44"/>
    <mergeCell ref="AG44:AK44"/>
    <mergeCell ref="AB47:AF47"/>
    <mergeCell ref="AB45:AF45"/>
    <mergeCell ref="AB46:AF46"/>
    <mergeCell ref="AL45:AM45"/>
    <mergeCell ref="AP47:AQ47"/>
    <mergeCell ref="AG46:AK46"/>
    <mergeCell ref="AL39:AM39"/>
    <mergeCell ref="AL40:AM40"/>
    <mergeCell ref="AL43:AM43"/>
    <mergeCell ref="AL41:AM41"/>
    <mergeCell ref="AL42:AM42"/>
    <mergeCell ref="AL46:AM46"/>
    <mergeCell ref="AL47:AM47"/>
    <mergeCell ref="AG39:AK39"/>
    <mergeCell ref="AI35:AK35"/>
    <mergeCell ref="AI33:AK33"/>
    <mergeCell ref="AL37:AM37"/>
    <mergeCell ref="AG38:AK38"/>
    <mergeCell ref="AB36:AK36"/>
    <mergeCell ref="AD35:AF35"/>
    <mergeCell ref="Z34:AC34"/>
    <mergeCell ref="AD34:AF34"/>
    <mergeCell ref="AL44:AM44"/>
    <mergeCell ref="AL23:AM23"/>
    <mergeCell ref="V28:AD28"/>
    <mergeCell ref="V30:Y30"/>
    <mergeCell ref="AE27:AK27"/>
    <mergeCell ref="V29:AD29"/>
    <mergeCell ref="AI34:AK34"/>
    <mergeCell ref="AG34:AH34"/>
    <mergeCell ref="AL32:AM32"/>
    <mergeCell ref="AI31:AK31"/>
    <mergeCell ref="AP23:AQ23"/>
    <mergeCell ref="AL21:AM21"/>
    <mergeCell ref="AN22:AO22"/>
    <mergeCell ref="AN23:AO23"/>
    <mergeCell ref="AN21:AO21"/>
    <mergeCell ref="AP26:AQ26"/>
    <mergeCell ref="AL34:AM34"/>
    <mergeCell ref="AL33:AM33"/>
    <mergeCell ref="AP29:AQ29"/>
    <mergeCell ref="AP27:AQ27"/>
    <mergeCell ref="AP30:AQ30"/>
    <mergeCell ref="AP31:AQ31"/>
    <mergeCell ref="AL29:AM29"/>
    <mergeCell ref="AL27:AM27"/>
    <mergeCell ref="AL28:AM28"/>
    <mergeCell ref="AI32:AK32"/>
    <mergeCell ref="Z31:AH31"/>
    <mergeCell ref="AD32:AF32"/>
    <mergeCell ref="AD33:AF33"/>
    <mergeCell ref="Z32:AC32"/>
    <mergeCell ref="AG33:AH33"/>
    <mergeCell ref="L46:P46"/>
    <mergeCell ref="L45:P45"/>
    <mergeCell ref="L43:P43"/>
    <mergeCell ref="Q43:U43"/>
    <mergeCell ref="C48:D55"/>
    <mergeCell ref="E51:K52"/>
    <mergeCell ref="L51:U52"/>
    <mergeCell ref="E50:K50"/>
    <mergeCell ref="A36:B55"/>
    <mergeCell ref="H47:K47"/>
    <mergeCell ref="L55:U55"/>
    <mergeCell ref="H46:K46"/>
    <mergeCell ref="E53:K53"/>
    <mergeCell ref="E55:K55"/>
    <mergeCell ref="E48:K49"/>
    <mergeCell ref="L50:U50"/>
    <mergeCell ref="L48:U49"/>
    <mergeCell ref="E54:K54"/>
    <mergeCell ref="M19:U20"/>
    <mergeCell ref="V19:AD20"/>
    <mergeCell ref="V23:AD23"/>
    <mergeCell ref="V27:AD27"/>
    <mergeCell ref="V26:AD26"/>
    <mergeCell ref="V21:Y21"/>
    <mergeCell ref="V22:AD22"/>
    <mergeCell ref="AA21:AD21"/>
    <mergeCell ref="M22:U22"/>
    <mergeCell ref="M26:U26"/>
    <mergeCell ref="M23:U23"/>
    <mergeCell ref="M27:U27"/>
    <mergeCell ref="M29:U29"/>
    <mergeCell ref="M24:U24"/>
    <mergeCell ref="C42:K42"/>
    <mergeCell ref="L42:P42"/>
    <mergeCell ref="Q45:U45"/>
    <mergeCell ref="C44:D47"/>
    <mergeCell ref="E44:K44"/>
    <mergeCell ref="E45:K45"/>
    <mergeCell ref="E46:G47"/>
    <mergeCell ref="C43:K43"/>
    <mergeCell ref="Q47:U47"/>
    <mergeCell ref="L47:P47"/>
    <mergeCell ref="E35:J35"/>
    <mergeCell ref="V35:Y35"/>
    <mergeCell ref="S35:U35"/>
    <mergeCell ref="C36:K37"/>
    <mergeCell ref="C30:D35"/>
    <mergeCell ref="M30:U30"/>
    <mergeCell ref="E30:L31"/>
    <mergeCell ref="E32:J33"/>
    <mergeCell ref="E34:J34"/>
    <mergeCell ref="K32:L32"/>
    <mergeCell ref="C41:K41"/>
    <mergeCell ref="C40:K40"/>
    <mergeCell ref="L39:S39"/>
    <mergeCell ref="C38:K39"/>
    <mergeCell ref="L38:S38"/>
    <mergeCell ref="V37:W37"/>
    <mergeCell ref="Z37:AA37"/>
    <mergeCell ref="X37:Y37"/>
    <mergeCell ref="AB41:AF41"/>
    <mergeCell ref="T39:AF39"/>
    <mergeCell ref="V40:W40"/>
    <mergeCell ref="V41:W41"/>
    <mergeCell ref="T38:AF38"/>
    <mergeCell ref="Z40:AA40"/>
    <mergeCell ref="AP38:AQ38"/>
    <mergeCell ref="AL36:AQ36"/>
    <mergeCell ref="AB37:AF37"/>
    <mergeCell ref="AG37:AK37"/>
    <mergeCell ref="AL38:AM38"/>
    <mergeCell ref="AP33:AQ33"/>
    <mergeCell ref="AP34:AQ34"/>
    <mergeCell ref="AP35:AQ35"/>
    <mergeCell ref="AP37:AQ37"/>
    <mergeCell ref="A19:B35"/>
    <mergeCell ref="AP32:AQ32"/>
    <mergeCell ref="AE26:AK26"/>
    <mergeCell ref="AE23:AK23"/>
    <mergeCell ref="AL26:AM26"/>
    <mergeCell ref="AL30:AM30"/>
    <mergeCell ref="AE28:AK28"/>
    <mergeCell ref="AI30:AK30"/>
    <mergeCell ref="Z30:AH30"/>
    <mergeCell ref="AG32:AH32"/>
    <mergeCell ref="AE22:AK22"/>
    <mergeCell ref="AP20:AQ20"/>
    <mergeCell ref="AE19:AK20"/>
    <mergeCell ref="AE21:AG21"/>
    <mergeCell ref="AI21:AK21"/>
    <mergeCell ref="AP21:AQ21"/>
    <mergeCell ref="AL22:AM22"/>
    <mergeCell ref="AP22:AQ22"/>
    <mergeCell ref="AN20:AO20"/>
    <mergeCell ref="AL19:AQ19"/>
    <mergeCell ref="C19:L20"/>
    <mergeCell ref="M32:O32"/>
    <mergeCell ref="M33:O33"/>
    <mergeCell ref="P33:R33"/>
    <mergeCell ref="C21:L21"/>
    <mergeCell ref="R21:U21"/>
    <mergeCell ref="M21:P21"/>
    <mergeCell ref="C27:L29"/>
    <mergeCell ref="C22:L26"/>
    <mergeCell ref="M28:U28"/>
    <mergeCell ref="Z46:AA46"/>
    <mergeCell ref="AP28:AQ28"/>
    <mergeCell ref="S33:U33"/>
    <mergeCell ref="AE29:AK29"/>
    <mergeCell ref="AL35:AM35"/>
    <mergeCell ref="AG35:AH35"/>
    <mergeCell ref="Z33:AC33"/>
    <mergeCell ref="Z35:AC35"/>
    <mergeCell ref="AN37:AO37"/>
    <mergeCell ref="AN38:AO38"/>
    <mergeCell ref="X47:Y47"/>
    <mergeCell ref="X45:Y45"/>
    <mergeCell ref="X44:Y44"/>
    <mergeCell ref="X43:Y43"/>
    <mergeCell ref="X48:Y49"/>
    <mergeCell ref="X42:Y42"/>
    <mergeCell ref="V50:W50"/>
    <mergeCell ref="AG41:AK41"/>
    <mergeCell ref="X46:Y46"/>
    <mergeCell ref="Z45:AA45"/>
    <mergeCell ref="Z44:AA44"/>
    <mergeCell ref="V43:W43"/>
    <mergeCell ref="AG47:AK47"/>
    <mergeCell ref="Z47:AA47"/>
    <mergeCell ref="AB43:AF43"/>
    <mergeCell ref="AG43:AK43"/>
    <mergeCell ref="Z42:AA42"/>
    <mergeCell ref="Z43:AA43"/>
    <mergeCell ref="AP48:AQ49"/>
    <mergeCell ref="AP39:AQ39"/>
    <mergeCell ref="AP40:AQ40"/>
    <mergeCell ref="AP41:AQ41"/>
    <mergeCell ref="AP42:AQ42"/>
    <mergeCell ref="AP44:AQ44"/>
    <mergeCell ref="AP45:AQ45"/>
    <mergeCell ref="AP46:AQ46"/>
    <mergeCell ref="AP43:AQ43"/>
    <mergeCell ref="AP55:AQ55"/>
    <mergeCell ref="AP50:AQ50"/>
    <mergeCell ref="AP51:AQ52"/>
    <mergeCell ref="AB51:AK52"/>
    <mergeCell ref="AL51:AM52"/>
    <mergeCell ref="AL50:AM50"/>
    <mergeCell ref="AB50:AK50"/>
    <mergeCell ref="AP53:AQ53"/>
    <mergeCell ref="AL54:AM54"/>
    <mergeCell ref="AL53:AM53"/>
    <mergeCell ref="AL55:AM55"/>
    <mergeCell ref="AB55:AK55"/>
    <mergeCell ref="V53:W53"/>
    <mergeCell ref="Z53:AA53"/>
    <mergeCell ref="X53:Y53"/>
    <mergeCell ref="Z54:AA54"/>
    <mergeCell ref="V55:W55"/>
    <mergeCell ref="V54:W54"/>
    <mergeCell ref="Z55:AA55"/>
    <mergeCell ref="X54:Y54"/>
    <mergeCell ref="A14:B18"/>
    <mergeCell ref="AB53:AK53"/>
    <mergeCell ref="AB48:AK49"/>
    <mergeCell ref="Z48:AA49"/>
    <mergeCell ref="X40:Y40"/>
    <mergeCell ref="Z50:AA50"/>
    <mergeCell ref="AB42:AF42"/>
    <mergeCell ref="AG42:AK42"/>
    <mergeCell ref="Z41:AA41"/>
    <mergeCell ref="AB40:AK40"/>
    <mergeCell ref="C18:L18"/>
    <mergeCell ref="M18:Y18"/>
    <mergeCell ref="Z18:AK18"/>
    <mergeCell ref="G6:S6"/>
    <mergeCell ref="T7:X7"/>
    <mergeCell ref="Y8:AQ8"/>
    <mergeCell ref="T8:X8"/>
    <mergeCell ref="Y9:AQ9"/>
    <mergeCell ref="Y7:AQ7"/>
    <mergeCell ref="T6:X6"/>
    <mergeCell ref="Y6:AQ6"/>
    <mergeCell ref="AD5:AQ5"/>
    <mergeCell ref="A6:F6"/>
    <mergeCell ref="T9:X9"/>
    <mergeCell ref="G8:J8"/>
    <mergeCell ref="G9:J9"/>
    <mergeCell ref="L9:S9"/>
    <mergeCell ref="G7:J7"/>
    <mergeCell ref="L7:S7"/>
    <mergeCell ref="L8:O8"/>
    <mergeCell ref="Z17:AK17"/>
    <mergeCell ref="AN15:AO15"/>
    <mergeCell ref="AN16:AO16"/>
    <mergeCell ref="C16:L16"/>
    <mergeCell ref="C17:L17"/>
    <mergeCell ref="M16:Y16"/>
    <mergeCell ref="Z16:AK16"/>
    <mergeCell ref="M17:Y17"/>
    <mergeCell ref="AN17:AO17"/>
    <mergeCell ref="AP16:AQ16"/>
    <mergeCell ref="AP17:AQ17"/>
    <mergeCell ref="AP18:AQ18"/>
    <mergeCell ref="AL17:AM17"/>
    <mergeCell ref="AL16:AM16"/>
    <mergeCell ref="AL18:AM18"/>
    <mergeCell ref="AN18:AO18"/>
    <mergeCell ref="AL14:AQ14"/>
    <mergeCell ref="AP15:AQ15"/>
    <mergeCell ref="A11:F13"/>
    <mergeCell ref="C14:L14"/>
    <mergeCell ref="M14:AK14"/>
    <mergeCell ref="H15:L15"/>
    <mergeCell ref="AL15:AM15"/>
    <mergeCell ref="C15:F15"/>
    <mergeCell ref="M15:Y15"/>
    <mergeCell ref="Z15:AK15"/>
    <mergeCell ref="P8:S8"/>
    <mergeCell ref="A7:B8"/>
    <mergeCell ref="A9:B10"/>
    <mergeCell ref="C7:F8"/>
    <mergeCell ref="C9:F10"/>
    <mergeCell ref="Y10:AQ10"/>
    <mergeCell ref="T10:X10"/>
    <mergeCell ref="G10:J10"/>
    <mergeCell ref="L10:S10"/>
  </mergeCells>
  <printOptions/>
  <pageMargins left="0.7480314960629921" right="0.7086614173228347" top="0.7874015748031497" bottom="0.5905511811023623" header="0.5118110236220472" footer="0.31496062992125984"/>
  <pageSetup horizontalDpi="600" verticalDpi="600" orientation="portrait" paperSize="9" scale="85" r:id="rId3"/>
  <headerFooter alignWithMargins="0">
    <oddHeader>&amp;L&amp;"ＭＳ 明朝,標準"&amp;8　H20-215&amp;C&amp;"ＭＳ ゴシック,標準"&amp;14設計業務等のチェックシート</oddHeader>
  </headerFooter>
  <drawing r:id="rId2"/>
  <legacyDrawing r:id="rId1"/>
</worksheet>
</file>

<file path=xl/worksheets/sheet4.xml><?xml version="1.0" encoding="utf-8"?>
<worksheet xmlns="http://schemas.openxmlformats.org/spreadsheetml/2006/main" xmlns:r="http://schemas.openxmlformats.org/officeDocument/2006/relationships">
  <sheetPr codeName="Sheet1"/>
  <dimension ref="A1:AO63"/>
  <sheetViews>
    <sheetView showGridLines="0" view="pageBreakPreview" zoomScaleSheetLayoutView="100" workbookViewId="0" topLeftCell="A1">
      <selection activeCell="A17" sqref="A17"/>
    </sheetView>
  </sheetViews>
  <sheetFormatPr defaultColWidth="9.00390625" defaultRowHeight="13.5"/>
  <cols>
    <col min="1" max="41" width="2.25390625" style="441" customWidth="1"/>
    <col min="42" max="50" width="3.50390625" style="441" customWidth="1"/>
    <col min="51" max="16384" width="9.00390625" style="441" customWidth="1"/>
  </cols>
  <sheetData>
    <row r="1" spans="1:41" ht="14.25">
      <c r="A1" s="9" t="s">
        <v>335</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row>
    <row r="2" ht="7.5" customHeight="1" thickBot="1">
      <c r="A2" s="10"/>
    </row>
    <row r="3" spans="1:41" ht="13.5">
      <c r="A3" s="272"/>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4"/>
    </row>
    <row r="4" spans="1:41" s="442" customFormat="1" ht="13.5">
      <c r="A4" s="507"/>
      <c r="B4" s="523"/>
      <c r="C4" s="867" t="s">
        <v>321</v>
      </c>
      <c r="D4" s="867"/>
      <c r="E4" s="867"/>
      <c r="F4" s="867"/>
      <c r="G4" s="867"/>
      <c r="H4" s="270" t="s">
        <v>554</v>
      </c>
      <c r="I4" s="866" t="s">
        <v>322</v>
      </c>
      <c r="J4" s="866"/>
      <c r="K4" s="866"/>
      <c r="L4" s="866"/>
      <c r="M4" s="866"/>
      <c r="N4" s="866"/>
      <c r="O4" s="866"/>
      <c r="P4" s="866"/>
      <c r="Q4" s="866"/>
      <c r="R4" s="866"/>
      <c r="S4" s="866"/>
      <c r="T4" s="866"/>
      <c r="U4" s="866"/>
      <c r="V4" s="866"/>
      <c r="W4" s="866"/>
      <c r="X4" s="868"/>
      <c r="Y4" s="869"/>
      <c r="Z4" s="870"/>
      <c r="AA4" s="524"/>
      <c r="AB4" s="271" t="s">
        <v>555</v>
      </c>
      <c r="AC4" s="866">
        <v>3</v>
      </c>
      <c r="AD4" s="866"/>
      <c r="AE4" s="866" t="s">
        <v>323</v>
      </c>
      <c r="AF4" s="866"/>
      <c r="AG4" s="866"/>
      <c r="AH4" s="866"/>
      <c r="AI4" s="866"/>
      <c r="AJ4" s="525"/>
      <c r="AK4" s="526"/>
      <c r="AL4" s="526"/>
      <c r="AM4" s="526"/>
      <c r="AN4" s="526"/>
      <c r="AO4" s="505"/>
    </row>
    <row r="5" spans="1:41" s="442" customFormat="1" ht="13.5">
      <c r="A5" s="503"/>
      <c r="B5" s="504"/>
      <c r="C5" s="504"/>
      <c r="D5" s="504"/>
      <c r="E5" s="504"/>
      <c r="F5" s="504"/>
      <c r="G5" s="504"/>
      <c r="H5" s="504"/>
      <c r="I5" s="504"/>
      <c r="J5" s="504"/>
      <c r="K5" s="504"/>
      <c r="L5" s="504"/>
      <c r="M5" s="504"/>
      <c r="N5" s="504"/>
      <c r="O5" s="504"/>
      <c r="P5" s="504"/>
      <c r="Q5" s="504"/>
      <c r="R5" s="504"/>
      <c r="S5" s="504"/>
      <c r="T5" s="504"/>
      <c r="U5" s="504"/>
      <c r="V5" s="504"/>
      <c r="W5" s="504"/>
      <c r="X5" s="504"/>
      <c r="Y5" s="504"/>
      <c r="Z5" s="504"/>
      <c r="AA5" s="504"/>
      <c r="AB5" s="504"/>
      <c r="AC5" s="504"/>
      <c r="AD5" s="504"/>
      <c r="AE5" s="504"/>
      <c r="AF5" s="504"/>
      <c r="AG5" s="504"/>
      <c r="AH5" s="504"/>
      <c r="AI5" s="504"/>
      <c r="AJ5" s="504"/>
      <c r="AK5" s="504"/>
      <c r="AL5" s="504"/>
      <c r="AM5" s="504"/>
      <c r="AN5" s="504"/>
      <c r="AO5" s="505"/>
    </row>
    <row r="6" spans="1:41" s="442" customFormat="1" ht="13.5">
      <c r="A6" s="468"/>
      <c r="B6" s="275"/>
      <c r="C6" s="275"/>
      <c r="D6" s="275"/>
      <c r="E6" s="275"/>
      <c r="F6" s="275"/>
      <c r="G6" s="470"/>
      <c r="H6" s="470"/>
      <c r="I6" s="470"/>
      <c r="J6" s="470"/>
      <c r="K6" s="470"/>
      <c r="L6" s="470"/>
      <c r="M6" s="470"/>
      <c r="N6" s="470"/>
      <c r="O6" s="470"/>
      <c r="P6" s="470"/>
      <c r="Q6" s="470"/>
      <c r="R6" s="470"/>
      <c r="S6" s="470"/>
      <c r="T6" s="470"/>
      <c r="U6" s="470"/>
      <c r="V6" s="470"/>
      <c r="W6" s="470"/>
      <c r="X6" s="470"/>
      <c r="Y6" s="470"/>
      <c r="Z6" s="470"/>
      <c r="AA6" s="470"/>
      <c r="AB6" s="470"/>
      <c r="AC6" s="470"/>
      <c r="AD6" s="470"/>
      <c r="AE6" s="470"/>
      <c r="AF6" s="470"/>
      <c r="AG6" s="470"/>
      <c r="AH6" s="470"/>
      <c r="AI6" s="470"/>
      <c r="AJ6" s="470"/>
      <c r="AK6" s="470"/>
      <c r="AL6" s="470"/>
      <c r="AM6" s="470"/>
      <c r="AN6" s="470"/>
      <c r="AO6" s="471"/>
    </row>
    <row r="7" spans="1:41" s="442" customFormat="1" ht="13.5">
      <c r="A7" s="468"/>
      <c r="B7" s="470"/>
      <c r="C7" s="470"/>
      <c r="D7" s="470"/>
      <c r="E7" s="470"/>
      <c r="F7" s="470"/>
      <c r="G7" s="470"/>
      <c r="H7" s="470"/>
      <c r="I7" s="470"/>
      <c r="J7" s="470"/>
      <c r="K7" s="470"/>
      <c r="L7" s="470"/>
      <c r="M7" s="470"/>
      <c r="N7" s="470"/>
      <c r="O7" s="470"/>
      <c r="P7" s="470"/>
      <c r="Q7" s="470"/>
      <c r="R7" s="470"/>
      <c r="S7" s="470"/>
      <c r="T7" s="470"/>
      <c r="U7" s="470"/>
      <c r="V7" s="470"/>
      <c r="W7" s="470"/>
      <c r="X7" s="470"/>
      <c r="Y7" s="470"/>
      <c r="Z7" s="470"/>
      <c r="AA7" s="470"/>
      <c r="AB7" s="470"/>
      <c r="AC7" s="470"/>
      <c r="AD7" s="470"/>
      <c r="AE7" s="470"/>
      <c r="AF7" s="470"/>
      <c r="AG7" s="470"/>
      <c r="AH7" s="470"/>
      <c r="AI7" s="470"/>
      <c r="AJ7" s="470"/>
      <c r="AK7" s="470"/>
      <c r="AL7" s="470"/>
      <c r="AM7" s="470"/>
      <c r="AN7" s="470"/>
      <c r="AO7" s="471"/>
    </row>
    <row r="8" spans="1:41" s="442" customFormat="1" ht="13.5">
      <c r="A8" s="468"/>
      <c r="B8" s="470"/>
      <c r="C8" s="470"/>
      <c r="D8" s="470"/>
      <c r="E8" s="470"/>
      <c r="F8" s="470"/>
      <c r="G8" s="470"/>
      <c r="H8" s="470"/>
      <c r="I8" s="470"/>
      <c r="J8" s="470"/>
      <c r="K8" s="470"/>
      <c r="L8" s="470"/>
      <c r="M8" s="470"/>
      <c r="N8" s="470"/>
      <c r="O8" s="470"/>
      <c r="P8" s="470"/>
      <c r="Q8" s="470"/>
      <c r="R8" s="470"/>
      <c r="S8" s="470"/>
      <c r="T8" s="470"/>
      <c r="U8" s="470"/>
      <c r="V8" s="470"/>
      <c r="W8" s="470"/>
      <c r="X8" s="470"/>
      <c r="Y8" s="470"/>
      <c r="Z8" s="470"/>
      <c r="AA8" s="470"/>
      <c r="AB8" s="470"/>
      <c r="AC8" s="470"/>
      <c r="AD8" s="470"/>
      <c r="AE8" s="470"/>
      <c r="AF8" s="470"/>
      <c r="AG8" s="470"/>
      <c r="AH8" s="470"/>
      <c r="AI8" s="470"/>
      <c r="AJ8" s="470"/>
      <c r="AK8" s="470"/>
      <c r="AL8" s="470"/>
      <c r="AM8" s="470"/>
      <c r="AN8" s="470"/>
      <c r="AO8" s="471"/>
    </row>
    <row r="9" spans="1:41" s="442" customFormat="1" ht="13.5">
      <c r="A9" s="468"/>
      <c r="B9" s="470"/>
      <c r="C9" s="470"/>
      <c r="D9" s="470"/>
      <c r="E9" s="470"/>
      <c r="F9" s="470"/>
      <c r="G9" s="470"/>
      <c r="H9" s="470"/>
      <c r="I9" s="470"/>
      <c r="J9" s="470"/>
      <c r="K9" s="470"/>
      <c r="L9" s="470"/>
      <c r="M9" s="470"/>
      <c r="N9" s="470"/>
      <c r="O9" s="470"/>
      <c r="P9" s="470"/>
      <c r="Q9" s="470"/>
      <c r="R9" s="470"/>
      <c r="S9" s="470"/>
      <c r="T9" s="470"/>
      <c r="U9" s="470"/>
      <c r="V9" s="470"/>
      <c r="W9" s="470"/>
      <c r="X9" s="470"/>
      <c r="Y9" s="470"/>
      <c r="Z9" s="470"/>
      <c r="AA9" s="470"/>
      <c r="AB9" s="470"/>
      <c r="AC9" s="470"/>
      <c r="AD9" s="470"/>
      <c r="AE9" s="470"/>
      <c r="AF9" s="470"/>
      <c r="AG9" s="470"/>
      <c r="AH9" s="470"/>
      <c r="AI9" s="470"/>
      <c r="AJ9" s="470"/>
      <c r="AK9" s="470"/>
      <c r="AL9" s="470"/>
      <c r="AM9" s="470"/>
      <c r="AN9" s="470"/>
      <c r="AO9" s="471"/>
    </row>
    <row r="10" spans="1:41" s="442" customFormat="1" ht="13.5">
      <c r="A10" s="468"/>
      <c r="B10" s="470"/>
      <c r="C10" s="470"/>
      <c r="D10" s="470"/>
      <c r="E10" s="470"/>
      <c r="F10" s="470"/>
      <c r="G10" s="470"/>
      <c r="H10" s="470"/>
      <c r="I10" s="470"/>
      <c r="J10" s="470"/>
      <c r="K10" s="470"/>
      <c r="L10" s="470"/>
      <c r="M10" s="470"/>
      <c r="N10" s="470"/>
      <c r="O10" s="470"/>
      <c r="P10" s="470"/>
      <c r="Q10" s="470"/>
      <c r="R10" s="470"/>
      <c r="S10" s="470"/>
      <c r="T10" s="470"/>
      <c r="U10" s="470"/>
      <c r="V10" s="470"/>
      <c r="W10" s="470"/>
      <c r="X10" s="470"/>
      <c r="Y10" s="470"/>
      <c r="Z10" s="470"/>
      <c r="AA10" s="470"/>
      <c r="AB10" s="470"/>
      <c r="AC10" s="470"/>
      <c r="AD10" s="470"/>
      <c r="AE10" s="470"/>
      <c r="AF10" s="470"/>
      <c r="AG10" s="470"/>
      <c r="AH10" s="470"/>
      <c r="AI10" s="470"/>
      <c r="AJ10" s="470"/>
      <c r="AK10" s="470"/>
      <c r="AL10" s="470"/>
      <c r="AM10" s="470"/>
      <c r="AN10" s="470"/>
      <c r="AO10" s="471"/>
    </row>
    <row r="11" spans="1:41" s="442" customFormat="1" ht="13.5">
      <c r="A11" s="468"/>
      <c r="B11" s="470"/>
      <c r="C11" s="470"/>
      <c r="D11" s="470"/>
      <c r="E11" s="470"/>
      <c r="F11" s="470"/>
      <c r="G11" s="470"/>
      <c r="H11" s="470"/>
      <c r="I11" s="470"/>
      <c r="J11" s="470"/>
      <c r="K11" s="470"/>
      <c r="L11" s="470"/>
      <c r="M11" s="470"/>
      <c r="N11" s="470"/>
      <c r="O11" s="470"/>
      <c r="P11" s="470"/>
      <c r="Q11" s="470"/>
      <c r="R11" s="470"/>
      <c r="S11" s="470"/>
      <c r="T11" s="470"/>
      <c r="U11" s="470"/>
      <c r="V11" s="470"/>
      <c r="W11" s="470"/>
      <c r="X11" s="470"/>
      <c r="Y11" s="470"/>
      <c r="Z11" s="470"/>
      <c r="AA11" s="470"/>
      <c r="AB11" s="470"/>
      <c r="AC11" s="470"/>
      <c r="AD11" s="470"/>
      <c r="AE11" s="470"/>
      <c r="AF11" s="470"/>
      <c r="AG11" s="470"/>
      <c r="AH11" s="470"/>
      <c r="AI11" s="470"/>
      <c r="AJ11" s="470"/>
      <c r="AK11" s="470"/>
      <c r="AL11" s="470"/>
      <c r="AM11" s="470"/>
      <c r="AN11" s="470"/>
      <c r="AO11" s="471"/>
    </row>
    <row r="12" spans="1:41" s="442" customFormat="1" ht="13.5">
      <c r="A12" s="468"/>
      <c r="B12" s="470"/>
      <c r="C12" s="470"/>
      <c r="D12" s="470"/>
      <c r="E12" s="470"/>
      <c r="F12" s="470"/>
      <c r="G12" s="470"/>
      <c r="H12" s="470"/>
      <c r="I12" s="470"/>
      <c r="J12" s="470"/>
      <c r="K12" s="470"/>
      <c r="L12" s="470"/>
      <c r="M12" s="470"/>
      <c r="N12" s="470"/>
      <c r="O12" s="470"/>
      <c r="P12" s="470"/>
      <c r="Q12" s="470"/>
      <c r="R12" s="470"/>
      <c r="S12" s="470"/>
      <c r="T12" s="470"/>
      <c r="U12" s="470"/>
      <c r="V12" s="470"/>
      <c r="W12" s="470"/>
      <c r="X12" s="470"/>
      <c r="Y12" s="470"/>
      <c r="Z12" s="470"/>
      <c r="AA12" s="470"/>
      <c r="AB12" s="470"/>
      <c r="AC12" s="470"/>
      <c r="AD12" s="470"/>
      <c r="AE12" s="470"/>
      <c r="AF12" s="470"/>
      <c r="AG12" s="470"/>
      <c r="AH12" s="470"/>
      <c r="AI12" s="470"/>
      <c r="AJ12" s="470"/>
      <c r="AK12" s="470"/>
      <c r="AL12" s="470"/>
      <c r="AM12" s="470"/>
      <c r="AN12" s="470"/>
      <c r="AO12" s="471"/>
    </row>
    <row r="13" spans="1:41" s="442" customFormat="1" ht="13.5">
      <c r="A13" s="468"/>
      <c r="B13" s="470"/>
      <c r="C13" s="470"/>
      <c r="D13" s="470"/>
      <c r="E13" s="470"/>
      <c r="F13" s="470"/>
      <c r="G13" s="470"/>
      <c r="H13" s="470"/>
      <c r="I13" s="470"/>
      <c r="J13" s="470"/>
      <c r="K13" s="470"/>
      <c r="L13" s="470"/>
      <c r="M13" s="470"/>
      <c r="N13" s="470"/>
      <c r="O13" s="470"/>
      <c r="P13" s="470"/>
      <c r="Q13" s="470"/>
      <c r="R13" s="470"/>
      <c r="S13" s="470"/>
      <c r="T13" s="470"/>
      <c r="U13" s="470"/>
      <c r="V13" s="470"/>
      <c r="W13" s="470"/>
      <c r="X13" s="470"/>
      <c r="Y13" s="470"/>
      <c r="Z13" s="470"/>
      <c r="AA13" s="470"/>
      <c r="AB13" s="470"/>
      <c r="AC13" s="470"/>
      <c r="AD13" s="470"/>
      <c r="AE13" s="470"/>
      <c r="AF13" s="470"/>
      <c r="AG13" s="470"/>
      <c r="AH13" s="470"/>
      <c r="AI13" s="470"/>
      <c r="AJ13" s="470"/>
      <c r="AK13" s="470"/>
      <c r="AL13" s="470"/>
      <c r="AM13" s="470"/>
      <c r="AN13" s="470"/>
      <c r="AO13" s="471"/>
    </row>
    <row r="14" spans="1:41" s="442" customFormat="1" ht="13.5">
      <c r="A14" s="468"/>
      <c r="B14" s="470"/>
      <c r="C14" s="470"/>
      <c r="D14" s="470"/>
      <c r="E14" s="470"/>
      <c r="F14" s="470"/>
      <c r="G14" s="470"/>
      <c r="H14" s="470"/>
      <c r="I14" s="470"/>
      <c r="J14" s="470"/>
      <c r="K14" s="470"/>
      <c r="L14" s="470"/>
      <c r="M14" s="470"/>
      <c r="N14" s="470"/>
      <c r="O14" s="470"/>
      <c r="P14" s="470"/>
      <c r="Q14" s="470"/>
      <c r="R14" s="470"/>
      <c r="S14" s="470"/>
      <c r="T14" s="470"/>
      <c r="U14" s="470"/>
      <c r="V14" s="470"/>
      <c r="W14" s="470"/>
      <c r="X14" s="470"/>
      <c r="Y14" s="470"/>
      <c r="Z14" s="470"/>
      <c r="AA14" s="470"/>
      <c r="AB14" s="470"/>
      <c r="AC14" s="470"/>
      <c r="AD14" s="470"/>
      <c r="AE14" s="470"/>
      <c r="AF14" s="470"/>
      <c r="AG14" s="470"/>
      <c r="AH14" s="470"/>
      <c r="AI14" s="470"/>
      <c r="AJ14" s="470"/>
      <c r="AK14" s="470"/>
      <c r="AL14" s="470"/>
      <c r="AM14" s="470"/>
      <c r="AN14" s="470"/>
      <c r="AO14" s="471"/>
    </row>
    <row r="15" spans="1:41" s="442" customFormat="1" ht="13.5">
      <c r="A15" s="468"/>
      <c r="B15" s="470"/>
      <c r="C15" s="470"/>
      <c r="D15" s="470"/>
      <c r="E15" s="470"/>
      <c r="F15" s="470"/>
      <c r="G15" s="470"/>
      <c r="H15" s="470"/>
      <c r="I15" s="470"/>
      <c r="J15" s="470"/>
      <c r="K15" s="470"/>
      <c r="L15" s="470"/>
      <c r="M15" s="470"/>
      <c r="N15" s="470"/>
      <c r="O15" s="470"/>
      <c r="P15" s="470"/>
      <c r="Q15" s="470"/>
      <c r="R15" s="470"/>
      <c r="S15" s="470"/>
      <c r="T15" s="470"/>
      <c r="U15" s="470"/>
      <c r="V15" s="470"/>
      <c r="W15" s="470"/>
      <c r="X15" s="470"/>
      <c r="Y15" s="470"/>
      <c r="Z15" s="470"/>
      <c r="AA15" s="470"/>
      <c r="AB15" s="470"/>
      <c r="AC15" s="470"/>
      <c r="AD15" s="470"/>
      <c r="AE15" s="470"/>
      <c r="AF15" s="470"/>
      <c r="AG15" s="470"/>
      <c r="AH15" s="470"/>
      <c r="AI15" s="470"/>
      <c r="AJ15" s="470"/>
      <c r="AK15" s="470"/>
      <c r="AL15" s="470"/>
      <c r="AM15" s="470"/>
      <c r="AN15" s="470"/>
      <c r="AO15" s="471"/>
    </row>
    <row r="16" spans="1:41" s="442" customFormat="1" ht="13.5">
      <c r="A16" s="468"/>
      <c r="B16" s="470"/>
      <c r="C16" s="470"/>
      <c r="D16" s="470"/>
      <c r="E16" s="470"/>
      <c r="F16" s="470"/>
      <c r="G16" s="470"/>
      <c r="H16" s="470"/>
      <c r="I16" s="470"/>
      <c r="J16" s="470"/>
      <c r="K16" s="470"/>
      <c r="L16" s="470"/>
      <c r="M16" s="470"/>
      <c r="N16" s="470"/>
      <c r="O16" s="470"/>
      <c r="P16" s="470"/>
      <c r="Q16" s="470"/>
      <c r="R16" s="470"/>
      <c r="S16" s="470"/>
      <c r="T16" s="470"/>
      <c r="U16" s="470"/>
      <c r="V16" s="470"/>
      <c r="W16" s="470"/>
      <c r="X16" s="470"/>
      <c r="Y16" s="470"/>
      <c r="Z16" s="470"/>
      <c r="AA16" s="470"/>
      <c r="AB16" s="470"/>
      <c r="AC16" s="470"/>
      <c r="AD16" s="470"/>
      <c r="AE16" s="470"/>
      <c r="AF16" s="470"/>
      <c r="AG16" s="470"/>
      <c r="AH16" s="470"/>
      <c r="AI16" s="470"/>
      <c r="AJ16" s="470"/>
      <c r="AK16" s="470"/>
      <c r="AL16" s="470"/>
      <c r="AM16" s="470"/>
      <c r="AN16" s="470"/>
      <c r="AO16" s="471"/>
    </row>
    <row r="17" spans="1:41" s="442" customFormat="1" ht="13.5">
      <c r="A17" s="468"/>
      <c r="B17" s="470"/>
      <c r="C17" s="470"/>
      <c r="D17" s="470"/>
      <c r="E17" s="470"/>
      <c r="F17" s="470"/>
      <c r="G17" s="470"/>
      <c r="H17" s="470"/>
      <c r="I17" s="470"/>
      <c r="J17" s="470"/>
      <c r="K17" s="470"/>
      <c r="L17" s="470"/>
      <c r="M17" s="470"/>
      <c r="N17" s="470"/>
      <c r="O17" s="470"/>
      <c r="P17" s="470"/>
      <c r="Q17" s="470"/>
      <c r="R17" s="470"/>
      <c r="S17" s="470"/>
      <c r="T17" s="470"/>
      <c r="U17" s="470"/>
      <c r="V17" s="470"/>
      <c r="W17" s="470"/>
      <c r="X17" s="470"/>
      <c r="Y17" s="470"/>
      <c r="Z17" s="470"/>
      <c r="AA17" s="470"/>
      <c r="AB17" s="470"/>
      <c r="AC17" s="470"/>
      <c r="AD17" s="470"/>
      <c r="AE17" s="470"/>
      <c r="AF17" s="470"/>
      <c r="AG17" s="470"/>
      <c r="AH17" s="470"/>
      <c r="AI17" s="470"/>
      <c r="AJ17" s="470"/>
      <c r="AK17" s="470"/>
      <c r="AL17" s="470"/>
      <c r="AM17" s="470"/>
      <c r="AN17" s="470"/>
      <c r="AO17" s="471"/>
    </row>
    <row r="18" spans="1:41" s="442" customFormat="1" ht="13.5">
      <c r="A18" s="468"/>
      <c r="B18" s="470"/>
      <c r="C18" s="470"/>
      <c r="D18" s="470"/>
      <c r="E18" s="470"/>
      <c r="F18" s="470"/>
      <c r="G18" s="470"/>
      <c r="H18" s="470"/>
      <c r="I18" s="470"/>
      <c r="J18" s="470"/>
      <c r="K18" s="470"/>
      <c r="L18" s="470"/>
      <c r="M18" s="470"/>
      <c r="N18" s="470"/>
      <c r="O18" s="470"/>
      <c r="P18" s="470"/>
      <c r="Q18" s="470"/>
      <c r="R18" s="470"/>
      <c r="S18" s="470"/>
      <c r="T18" s="470"/>
      <c r="U18" s="470"/>
      <c r="V18" s="470"/>
      <c r="W18" s="470"/>
      <c r="X18" s="470"/>
      <c r="Y18" s="470"/>
      <c r="Z18" s="470"/>
      <c r="AA18" s="470"/>
      <c r="AB18" s="470"/>
      <c r="AC18" s="470"/>
      <c r="AD18" s="470"/>
      <c r="AE18" s="470"/>
      <c r="AF18" s="470"/>
      <c r="AG18" s="470"/>
      <c r="AH18" s="470"/>
      <c r="AI18" s="470"/>
      <c r="AJ18" s="470"/>
      <c r="AK18" s="470"/>
      <c r="AL18" s="470"/>
      <c r="AM18" s="470"/>
      <c r="AN18" s="470"/>
      <c r="AO18" s="471"/>
    </row>
    <row r="19" spans="1:41" s="442" customFormat="1" ht="13.5">
      <c r="A19" s="468"/>
      <c r="B19" s="470"/>
      <c r="C19" s="470"/>
      <c r="D19" s="470"/>
      <c r="E19" s="470"/>
      <c r="F19" s="470"/>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0"/>
      <c r="AL19" s="470"/>
      <c r="AM19" s="470"/>
      <c r="AN19" s="470"/>
      <c r="AO19" s="471"/>
    </row>
    <row r="20" spans="1:41" s="442" customFormat="1" ht="13.5">
      <c r="A20" s="468"/>
      <c r="B20" s="470"/>
      <c r="C20" s="470"/>
      <c r="D20" s="470"/>
      <c r="E20" s="470"/>
      <c r="F20" s="470"/>
      <c r="G20" s="470"/>
      <c r="H20" s="470"/>
      <c r="I20" s="470"/>
      <c r="J20" s="470"/>
      <c r="K20" s="470"/>
      <c r="L20" s="470"/>
      <c r="M20" s="470"/>
      <c r="N20" s="470"/>
      <c r="O20" s="470"/>
      <c r="P20" s="470"/>
      <c r="Q20" s="470"/>
      <c r="R20" s="470"/>
      <c r="S20" s="470"/>
      <c r="T20" s="470"/>
      <c r="U20" s="470"/>
      <c r="V20" s="470"/>
      <c r="W20" s="470"/>
      <c r="X20" s="470"/>
      <c r="Y20" s="470"/>
      <c r="Z20" s="470"/>
      <c r="AA20" s="470"/>
      <c r="AB20" s="470"/>
      <c r="AC20" s="470"/>
      <c r="AD20" s="470"/>
      <c r="AE20" s="470"/>
      <c r="AF20" s="470"/>
      <c r="AG20" s="470"/>
      <c r="AH20" s="470"/>
      <c r="AI20" s="470"/>
      <c r="AJ20" s="470"/>
      <c r="AK20" s="470"/>
      <c r="AL20" s="470"/>
      <c r="AM20" s="470"/>
      <c r="AN20" s="470"/>
      <c r="AO20" s="471"/>
    </row>
    <row r="21" spans="1:41" s="442" customFormat="1" ht="13.5">
      <c r="A21" s="468"/>
      <c r="B21" s="470"/>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1"/>
    </row>
    <row r="22" spans="1:41" s="442" customFormat="1" ht="13.5">
      <c r="A22" s="468"/>
      <c r="B22" s="470"/>
      <c r="C22" s="470"/>
      <c r="D22" s="470"/>
      <c r="E22" s="470"/>
      <c r="F22" s="470"/>
      <c r="G22" s="470"/>
      <c r="H22" s="470"/>
      <c r="I22" s="470"/>
      <c r="J22" s="470"/>
      <c r="K22" s="470"/>
      <c r="L22" s="470"/>
      <c r="M22" s="470"/>
      <c r="N22" s="470"/>
      <c r="O22" s="470"/>
      <c r="P22" s="470"/>
      <c r="Q22" s="470"/>
      <c r="R22" s="470"/>
      <c r="S22" s="470"/>
      <c r="T22" s="470"/>
      <c r="U22" s="470"/>
      <c r="V22" s="470"/>
      <c r="W22" s="470"/>
      <c r="X22" s="470"/>
      <c r="Y22" s="470"/>
      <c r="Z22" s="470"/>
      <c r="AA22" s="470"/>
      <c r="AB22" s="470"/>
      <c r="AC22" s="470"/>
      <c r="AD22" s="470"/>
      <c r="AE22" s="470"/>
      <c r="AF22" s="470"/>
      <c r="AG22" s="470"/>
      <c r="AH22" s="470"/>
      <c r="AI22" s="470"/>
      <c r="AJ22" s="470"/>
      <c r="AK22" s="470"/>
      <c r="AL22" s="470"/>
      <c r="AM22" s="470"/>
      <c r="AN22" s="470"/>
      <c r="AO22" s="471"/>
    </row>
    <row r="23" spans="1:41" s="442" customFormat="1" ht="13.5">
      <c r="A23" s="468"/>
      <c r="B23" s="470"/>
      <c r="C23" s="470"/>
      <c r="D23" s="470"/>
      <c r="E23" s="470"/>
      <c r="F23" s="470"/>
      <c r="G23" s="470"/>
      <c r="H23" s="470"/>
      <c r="I23" s="470"/>
      <c r="J23" s="470"/>
      <c r="K23" s="470"/>
      <c r="L23" s="470"/>
      <c r="M23" s="470"/>
      <c r="N23" s="470"/>
      <c r="O23" s="470"/>
      <c r="P23" s="470"/>
      <c r="Q23" s="470"/>
      <c r="R23" s="470"/>
      <c r="S23" s="470"/>
      <c r="T23" s="470"/>
      <c r="U23" s="470"/>
      <c r="V23" s="470"/>
      <c r="W23" s="470"/>
      <c r="X23" s="470"/>
      <c r="Y23" s="470"/>
      <c r="Z23" s="470"/>
      <c r="AA23" s="470"/>
      <c r="AB23" s="470"/>
      <c r="AC23" s="470"/>
      <c r="AD23" s="470"/>
      <c r="AE23" s="470"/>
      <c r="AF23" s="470"/>
      <c r="AG23" s="470"/>
      <c r="AH23" s="470"/>
      <c r="AI23" s="470"/>
      <c r="AJ23" s="470"/>
      <c r="AK23" s="470"/>
      <c r="AL23" s="470"/>
      <c r="AM23" s="470"/>
      <c r="AN23" s="470"/>
      <c r="AO23" s="471"/>
    </row>
    <row r="24" spans="1:41" s="442" customFormat="1" ht="13.5">
      <c r="A24" s="468"/>
      <c r="B24" s="470"/>
      <c r="C24" s="470"/>
      <c r="D24" s="470"/>
      <c r="E24" s="470"/>
      <c r="F24" s="470"/>
      <c r="G24" s="470"/>
      <c r="H24" s="470"/>
      <c r="I24" s="470"/>
      <c r="J24" s="470"/>
      <c r="K24" s="470"/>
      <c r="L24" s="470"/>
      <c r="M24" s="470"/>
      <c r="N24" s="470"/>
      <c r="O24" s="470"/>
      <c r="P24" s="470"/>
      <c r="Q24" s="470"/>
      <c r="R24" s="470"/>
      <c r="S24" s="470"/>
      <c r="T24" s="470"/>
      <c r="U24" s="470"/>
      <c r="V24" s="470"/>
      <c r="W24" s="470"/>
      <c r="X24" s="470"/>
      <c r="Y24" s="470"/>
      <c r="Z24" s="470"/>
      <c r="AA24" s="470"/>
      <c r="AB24" s="470"/>
      <c r="AC24" s="470"/>
      <c r="AD24" s="470"/>
      <c r="AE24" s="470"/>
      <c r="AF24" s="470"/>
      <c r="AG24" s="470"/>
      <c r="AH24" s="470"/>
      <c r="AI24" s="470"/>
      <c r="AJ24" s="470"/>
      <c r="AK24" s="470"/>
      <c r="AL24" s="470"/>
      <c r="AM24" s="470"/>
      <c r="AN24" s="470"/>
      <c r="AO24" s="471"/>
    </row>
    <row r="25" spans="1:41" s="442" customFormat="1" ht="13.5">
      <c r="A25" s="468"/>
      <c r="B25" s="470"/>
      <c r="C25" s="470"/>
      <c r="D25" s="470"/>
      <c r="E25" s="470"/>
      <c r="F25" s="470"/>
      <c r="G25" s="470"/>
      <c r="H25" s="470"/>
      <c r="I25" s="470"/>
      <c r="J25" s="470"/>
      <c r="K25" s="470"/>
      <c r="L25" s="470"/>
      <c r="M25" s="470"/>
      <c r="N25" s="470"/>
      <c r="O25" s="470"/>
      <c r="P25" s="470"/>
      <c r="Q25" s="470"/>
      <c r="R25" s="470"/>
      <c r="S25" s="470"/>
      <c r="T25" s="470"/>
      <c r="U25" s="470"/>
      <c r="V25" s="470"/>
      <c r="W25" s="470"/>
      <c r="X25" s="470"/>
      <c r="Y25" s="470"/>
      <c r="Z25" s="470"/>
      <c r="AA25" s="470"/>
      <c r="AB25" s="470"/>
      <c r="AC25" s="470"/>
      <c r="AD25" s="470"/>
      <c r="AE25" s="470"/>
      <c r="AF25" s="470"/>
      <c r="AG25" s="470"/>
      <c r="AH25" s="470"/>
      <c r="AI25" s="470"/>
      <c r="AJ25" s="470"/>
      <c r="AK25" s="470"/>
      <c r="AL25" s="470"/>
      <c r="AM25" s="470"/>
      <c r="AN25" s="470"/>
      <c r="AO25" s="471"/>
    </row>
    <row r="26" spans="1:41" s="442" customFormat="1" ht="13.5">
      <c r="A26" s="468"/>
      <c r="B26" s="470"/>
      <c r="C26" s="470"/>
      <c r="D26" s="470"/>
      <c r="E26" s="470"/>
      <c r="F26" s="470"/>
      <c r="G26" s="470"/>
      <c r="H26" s="470"/>
      <c r="I26" s="470"/>
      <c r="J26" s="470"/>
      <c r="K26" s="470"/>
      <c r="L26" s="470"/>
      <c r="M26" s="470"/>
      <c r="N26" s="470"/>
      <c r="O26" s="470"/>
      <c r="P26" s="470"/>
      <c r="Q26" s="470"/>
      <c r="R26" s="470"/>
      <c r="S26" s="470"/>
      <c r="T26" s="470"/>
      <c r="U26" s="470"/>
      <c r="V26" s="470"/>
      <c r="W26" s="470"/>
      <c r="X26" s="470"/>
      <c r="Y26" s="470"/>
      <c r="Z26" s="470"/>
      <c r="AA26" s="470"/>
      <c r="AB26" s="470"/>
      <c r="AC26" s="470"/>
      <c r="AD26" s="470"/>
      <c r="AE26" s="470"/>
      <c r="AF26" s="470"/>
      <c r="AG26" s="470"/>
      <c r="AH26" s="470"/>
      <c r="AI26" s="470"/>
      <c r="AJ26" s="470"/>
      <c r="AK26" s="470"/>
      <c r="AL26" s="470"/>
      <c r="AM26" s="470"/>
      <c r="AN26" s="470"/>
      <c r="AO26" s="471"/>
    </row>
    <row r="27" spans="1:41" s="442" customFormat="1" ht="13.5">
      <c r="A27" s="468"/>
      <c r="B27" s="470"/>
      <c r="C27" s="470"/>
      <c r="D27" s="470"/>
      <c r="E27" s="470"/>
      <c r="F27" s="470"/>
      <c r="G27" s="470"/>
      <c r="H27" s="470"/>
      <c r="I27" s="470"/>
      <c r="J27" s="470"/>
      <c r="K27" s="470"/>
      <c r="L27" s="470"/>
      <c r="M27" s="470"/>
      <c r="N27" s="470"/>
      <c r="O27" s="470"/>
      <c r="P27" s="470"/>
      <c r="Q27" s="470"/>
      <c r="R27" s="470"/>
      <c r="S27" s="470"/>
      <c r="T27" s="470"/>
      <c r="U27" s="470"/>
      <c r="V27" s="470"/>
      <c r="W27" s="470"/>
      <c r="X27" s="470"/>
      <c r="Y27" s="470"/>
      <c r="Z27" s="470"/>
      <c r="AA27" s="470"/>
      <c r="AB27" s="470"/>
      <c r="AC27" s="470"/>
      <c r="AD27" s="470"/>
      <c r="AE27" s="470"/>
      <c r="AF27" s="470"/>
      <c r="AG27" s="470"/>
      <c r="AH27" s="470"/>
      <c r="AI27" s="470"/>
      <c r="AJ27" s="470"/>
      <c r="AK27" s="470"/>
      <c r="AL27" s="470"/>
      <c r="AM27" s="470"/>
      <c r="AN27" s="470"/>
      <c r="AO27" s="471"/>
    </row>
    <row r="28" spans="1:41" s="442" customFormat="1" ht="13.5">
      <c r="A28" s="468"/>
      <c r="B28" s="470"/>
      <c r="C28" s="470"/>
      <c r="D28" s="470"/>
      <c r="E28" s="470"/>
      <c r="F28" s="470"/>
      <c r="G28" s="470"/>
      <c r="H28" s="470"/>
      <c r="I28" s="470"/>
      <c r="J28" s="470"/>
      <c r="K28" s="470"/>
      <c r="L28" s="470"/>
      <c r="M28" s="470"/>
      <c r="N28" s="470"/>
      <c r="O28" s="470"/>
      <c r="P28" s="470"/>
      <c r="Q28" s="470"/>
      <c r="R28" s="470"/>
      <c r="S28" s="470"/>
      <c r="T28" s="470"/>
      <c r="U28" s="470"/>
      <c r="V28" s="470"/>
      <c r="W28" s="470"/>
      <c r="X28" s="470"/>
      <c r="Y28" s="470"/>
      <c r="Z28" s="470"/>
      <c r="AA28" s="470"/>
      <c r="AB28" s="470"/>
      <c r="AC28" s="470"/>
      <c r="AD28" s="470"/>
      <c r="AE28" s="470"/>
      <c r="AF28" s="470"/>
      <c r="AG28" s="470"/>
      <c r="AH28" s="470"/>
      <c r="AI28" s="470"/>
      <c r="AJ28" s="470"/>
      <c r="AK28" s="470"/>
      <c r="AL28" s="470"/>
      <c r="AM28" s="470"/>
      <c r="AN28" s="470"/>
      <c r="AO28" s="471"/>
    </row>
    <row r="29" spans="1:41" s="442" customFormat="1" ht="13.5">
      <c r="A29" s="468"/>
      <c r="B29" s="470"/>
      <c r="C29" s="470"/>
      <c r="D29" s="470"/>
      <c r="E29" s="470"/>
      <c r="F29" s="470"/>
      <c r="G29" s="470"/>
      <c r="H29" s="470"/>
      <c r="I29" s="470"/>
      <c r="J29" s="470"/>
      <c r="K29" s="470"/>
      <c r="L29" s="470"/>
      <c r="M29" s="470"/>
      <c r="N29" s="470"/>
      <c r="O29" s="470"/>
      <c r="P29" s="470"/>
      <c r="Q29" s="470"/>
      <c r="R29" s="470"/>
      <c r="S29" s="470"/>
      <c r="T29" s="470"/>
      <c r="U29" s="470"/>
      <c r="V29" s="470"/>
      <c r="W29" s="470"/>
      <c r="X29" s="470"/>
      <c r="Y29" s="470"/>
      <c r="Z29" s="470"/>
      <c r="AA29" s="470"/>
      <c r="AB29" s="470"/>
      <c r="AC29" s="470"/>
      <c r="AD29" s="470"/>
      <c r="AE29" s="470"/>
      <c r="AF29" s="470"/>
      <c r="AG29" s="470"/>
      <c r="AH29" s="470"/>
      <c r="AI29" s="470"/>
      <c r="AJ29" s="470"/>
      <c r="AK29" s="470"/>
      <c r="AL29" s="470"/>
      <c r="AM29" s="470"/>
      <c r="AN29" s="470"/>
      <c r="AO29" s="471"/>
    </row>
    <row r="30" spans="1:41" s="442" customFormat="1" ht="13.5">
      <c r="A30" s="468"/>
      <c r="B30" s="470"/>
      <c r="C30" s="470"/>
      <c r="D30" s="470"/>
      <c r="E30" s="470"/>
      <c r="F30" s="470"/>
      <c r="G30" s="470"/>
      <c r="H30" s="470"/>
      <c r="I30" s="470"/>
      <c r="J30" s="470"/>
      <c r="K30" s="470"/>
      <c r="L30" s="470"/>
      <c r="M30" s="470"/>
      <c r="N30" s="470"/>
      <c r="O30" s="470"/>
      <c r="P30" s="470"/>
      <c r="Q30" s="470"/>
      <c r="R30" s="470"/>
      <c r="S30" s="470"/>
      <c r="T30" s="470"/>
      <c r="U30" s="470"/>
      <c r="V30" s="470"/>
      <c r="W30" s="470"/>
      <c r="X30" s="470"/>
      <c r="Y30" s="470"/>
      <c r="Z30" s="470"/>
      <c r="AA30" s="470"/>
      <c r="AB30" s="470"/>
      <c r="AC30" s="470"/>
      <c r="AD30" s="470"/>
      <c r="AE30" s="470"/>
      <c r="AF30" s="470"/>
      <c r="AG30" s="470"/>
      <c r="AH30" s="470"/>
      <c r="AI30" s="470"/>
      <c r="AJ30" s="470"/>
      <c r="AK30" s="470"/>
      <c r="AL30" s="470"/>
      <c r="AM30" s="470"/>
      <c r="AN30" s="470"/>
      <c r="AO30" s="471"/>
    </row>
    <row r="31" spans="1:41" s="442" customFormat="1" ht="13.5">
      <c r="A31" s="468"/>
      <c r="B31" s="470"/>
      <c r="C31" s="470"/>
      <c r="D31" s="470"/>
      <c r="E31" s="470"/>
      <c r="F31" s="470"/>
      <c r="G31" s="470"/>
      <c r="H31" s="470"/>
      <c r="I31" s="470"/>
      <c r="J31" s="470"/>
      <c r="K31" s="470"/>
      <c r="L31" s="470"/>
      <c r="M31" s="470"/>
      <c r="N31" s="470"/>
      <c r="O31" s="470"/>
      <c r="P31" s="470"/>
      <c r="Q31" s="470"/>
      <c r="R31" s="470"/>
      <c r="S31" s="470"/>
      <c r="T31" s="470"/>
      <c r="U31" s="470"/>
      <c r="V31" s="470"/>
      <c r="W31" s="470"/>
      <c r="X31" s="470"/>
      <c r="Y31" s="470"/>
      <c r="Z31" s="470"/>
      <c r="AA31" s="470"/>
      <c r="AB31" s="470"/>
      <c r="AC31" s="470"/>
      <c r="AD31" s="470"/>
      <c r="AE31" s="470"/>
      <c r="AF31" s="470"/>
      <c r="AG31" s="470"/>
      <c r="AH31" s="470"/>
      <c r="AI31" s="470"/>
      <c r="AJ31" s="470"/>
      <c r="AK31" s="470"/>
      <c r="AL31" s="470"/>
      <c r="AM31" s="470"/>
      <c r="AN31" s="470"/>
      <c r="AO31" s="471"/>
    </row>
    <row r="32" spans="1:41" s="442" customFormat="1" ht="13.5">
      <c r="A32" s="468"/>
      <c r="B32" s="470"/>
      <c r="C32" s="470"/>
      <c r="D32" s="470"/>
      <c r="E32" s="470"/>
      <c r="F32" s="470"/>
      <c r="G32" s="470"/>
      <c r="H32" s="470"/>
      <c r="I32" s="470"/>
      <c r="J32" s="470"/>
      <c r="K32" s="470"/>
      <c r="L32" s="470"/>
      <c r="M32" s="470"/>
      <c r="N32" s="470"/>
      <c r="O32" s="470"/>
      <c r="P32" s="470"/>
      <c r="Q32" s="470"/>
      <c r="R32" s="470"/>
      <c r="S32" s="470"/>
      <c r="T32" s="470"/>
      <c r="U32" s="470"/>
      <c r="V32" s="470"/>
      <c r="W32" s="470"/>
      <c r="X32" s="470"/>
      <c r="Y32" s="470"/>
      <c r="Z32" s="470"/>
      <c r="AA32" s="470"/>
      <c r="AB32" s="470"/>
      <c r="AC32" s="470"/>
      <c r="AD32" s="470"/>
      <c r="AE32" s="470"/>
      <c r="AF32" s="470"/>
      <c r="AG32" s="470"/>
      <c r="AH32" s="470"/>
      <c r="AI32" s="470"/>
      <c r="AJ32" s="470"/>
      <c r="AK32" s="470"/>
      <c r="AL32" s="470"/>
      <c r="AM32" s="470"/>
      <c r="AN32" s="470"/>
      <c r="AO32" s="471"/>
    </row>
    <row r="33" spans="1:41" s="442" customFormat="1" ht="13.5">
      <c r="A33" s="468"/>
      <c r="B33" s="470"/>
      <c r="C33" s="470"/>
      <c r="D33" s="470"/>
      <c r="E33" s="470"/>
      <c r="F33" s="470"/>
      <c r="G33" s="470"/>
      <c r="H33" s="470"/>
      <c r="I33" s="470"/>
      <c r="J33" s="470"/>
      <c r="K33" s="470"/>
      <c r="L33" s="470"/>
      <c r="M33" s="470"/>
      <c r="N33" s="470"/>
      <c r="O33" s="470"/>
      <c r="P33" s="470"/>
      <c r="Q33" s="470"/>
      <c r="R33" s="470"/>
      <c r="S33" s="470"/>
      <c r="T33" s="470"/>
      <c r="U33" s="470"/>
      <c r="V33" s="470"/>
      <c r="W33" s="470"/>
      <c r="X33" s="470"/>
      <c r="Y33" s="470"/>
      <c r="Z33" s="470"/>
      <c r="AA33" s="470"/>
      <c r="AB33" s="470"/>
      <c r="AC33" s="470"/>
      <c r="AD33" s="470"/>
      <c r="AE33" s="470"/>
      <c r="AF33" s="470"/>
      <c r="AG33" s="470"/>
      <c r="AH33" s="470"/>
      <c r="AI33" s="470"/>
      <c r="AJ33" s="470"/>
      <c r="AK33" s="470"/>
      <c r="AL33" s="470"/>
      <c r="AM33" s="470"/>
      <c r="AN33" s="470"/>
      <c r="AO33" s="471"/>
    </row>
    <row r="34" spans="1:41" s="442" customFormat="1" ht="13.5">
      <c r="A34" s="468"/>
      <c r="B34" s="470"/>
      <c r="C34" s="470"/>
      <c r="D34" s="470"/>
      <c r="E34" s="470"/>
      <c r="F34" s="470"/>
      <c r="G34" s="470"/>
      <c r="H34" s="470"/>
      <c r="I34" s="470"/>
      <c r="J34" s="470"/>
      <c r="K34" s="470"/>
      <c r="L34" s="470"/>
      <c r="M34" s="470"/>
      <c r="N34" s="470"/>
      <c r="O34" s="470"/>
      <c r="P34" s="470"/>
      <c r="Q34" s="470"/>
      <c r="R34" s="470"/>
      <c r="S34" s="470"/>
      <c r="T34" s="470"/>
      <c r="U34" s="470"/>
      <c r="V34" s="470"/>
      <c r="W34" s="470"/>
      <c r="X34" s="470"/>
      <c r="Y34" s="470"/>
      <c r="Z34" s="470"/>
      <c r="AA34" s="470"/>
      <c r="AB34" s="470"/>
      <c r="AC34" s="470"/>
      <c r="AD34" s="470"/>
      <c r="AE34" s="470"/>
      <c r="AF34" s="470"/>
      <c r="AG34" s="470"/>
      <c r="AH34" s="470"/>
      <c r="AI34" s="470"/>
      <c r="AJ34" s="470"/>
      <c r="AK34" s="470"/>
      <c r="AL34" s="470"/>
      <c r="AM34" s="470"/>
      <c r="AN34" s="470"/>
      <c r="AO34" s="471"/>
    </row>
    <row r="35" spans="1:41" s="442" customFormat="1" ht="13.5">
      <c r="A35" s="468"/>
      <c r="B35" s="470"/>
      <c r="C35" s="470"/>
      <c r="D35" s="470"/>
      <c r="E35" s="470"/>
      <c r="F35" s="470"/>
      <c r="G35" s="470"/>
      <c r="H35" s="470"/>
      <c r="I35" s="470"/>
      <c r="J35" s="470"/>
      <c r="K35" s="470"/>
      <c r="L35" s="470"/>
      <c r="M35" s="470"/>
      <c r="N35" s="470"/>
      <c r="O35" s="470"/>
      <c r="P35" s="470"/>
      <c r="Q35" s="470"/>
      <c r="R35" s="470"/>
      <c r="S35" s="470"/>
      <c r="T35" s="470"/>
      <c r="U35" s="470"/>
      <c r="V35" s="470"/>
      <c r="W35" s="470"/>
      <c r="X35" s="470"/>
      <c r="Y35" s="470"/>
      <c r="Z35" s="470"/>
      <c r="AA35" s="470"/>
      <c r="AB35" s="470"/>
      <c r="AC35" s="470"/>
      <c r="AD35" s="470"/>
      <c r="AE35" s="470"/>
      <c r="AF35" s="470"/>
      <c r="AG35" s="470"/>
      <c r="AH35" s="470"/>
      <c r="AI35" s="470"/>
      <c r="AJ35" s="470"/>
      <c r="AK35" s="470"/>
      <c r="AL35" s="470"/>
      <c r="AM35" s="470"/>
      <c r="AN35" s="470"/>
      <c r="AO35" s="471"/>
    </row>
    <row r="36" spans="1:41" s="442" customFormat="1" ht="13.5">
      <c r="A36" s="468"/>
      <c r="B36" s="470"/>
      <c r="C36" s="470"/>
      <c r="D36" s="470"/>
      <c r="E36" s="470"/>
      <c r="F36" s="470"/>
      <c r="G36" s="470"/>
      <c r="H36" s="470"/>
      <c r="I36" s="470"/>
      <c r="J36" s="470"/>
      <c r="K36" s="470"/>
      <c r="L36" s="470"/>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0"/>
      <c r="AJ36" s="470"/>
      <c r="AK36" s="470"/>
      <c r="AL36" s="470"/>
      <c r="AM36" s="470"/>
      <c r="AN36" s="470"/>
      <c r="AO36" s="471"/>
    </row>
    <row r="37" spans="1:41" s="442" customFormat="1" ht="13.5">
      <c r="A37" s="468"/>
      <c r="B37" s="470"/>
      <c r="C37" s="470"/>
      <c r="D37" s="470"/>
      <c r="E37" s="470"/>
      <c r="F37" s="470"/>
      <c r="G37" s="470"/>
      <c r="H37" s="470"/>
      <c r="I37" s="470"/>
      <c r="J37" s="470"/>
      <c r="K37" s="470"/>
      <c r="L37" s="470"/>
      <c r="M37" s="470"/>
      <c r="N37" s="470"/>
      <c r="O37" s="470"/>
      <c r="P37" s="470"/>
      <c r="Q37" s="470"/>
      <c r="R37" s="470"/>
      <c r="S37" s="470"/>
      <c r="T37" s="470"/>
      <c r="U37" s="470"/>
      <c r="V37" s="470"/>
      <c r="W37" s="470"/>
      <c r="X37" s="470"/>
      <c r="Y37" s="470"/>
      <c r="Z37" s="470"/>
      <c r="AA37" s="470"/>
      <c r="AB37" s="470"/>
      <c r="AC37" s="470"/>
      <c r="AD37" s="470"/>
      <c r="AE37" s="470"/>
      <c r="AF37" s="470"/>
      <c r="AG37" s="470"/>
      <c r="AH37" s="470"/>
      <c r="AI37" s="470"/>
      <c r="AJ37" s="470"/>
      <c r="AK37" s="470"/>
      <c r="AL37" s="470"/>
      <c r="AM37" s="470"/>
      <c r="AN37" s="470"/>
      <c r="AO37" s="471"/>
    </row>
    <row r="38" spans="1:41" s="442" customFormat="1" ht="13.5">
      <c r="A38" s="468"/>
      <c r="B38" s="470"/>
      <c r="C38" s="470"/>
      <c r="D38" s="470"/>
      <c r="E38" s="470"/>
      <c r="F38" s="470"/>
      <c r="G38" s="470"/>
      <c r="H38" s="470"/>
      <c r="I38" s="470"/>
      <c r="J38" s="470"/>
      <c r="K38" s="470"/>
      <c r="L38" s="470"/>
      <c r="M38" s="470"/>
      <c r="N38" s="470"/>
      <c r="O38" s="470"/>
      <c r="P38" s="470"/>
      <c r="Q38" s="470"/>
      <c r="R38" s="470"/>
      <c r="S38" s="470"/>
      <c r="T38" s="470"/>
      <c r="U38" s="470"/>
      <c r="V38" s="470"/>
      <c r="W38" s="470"/>
      <c r="X38" s="470"/>
      <c r="Y38" s="470"/>
      <c r="Z38" s="470"/>
      <c r="AA38" s="470"/>
      <c r="AB38" s="470"/>
      <c r="AC38" s="470"/>
      <c r="AD38" s="470"/>
      <c r="AE38" s="470"/>
      <c r="AF38" s="470"/>
      <c r="AG38" s="470"/>
      <c r="AH38" s="470"/>
      <c r="AI38" s="470"/>
      <c r="AJ38" s="470"/>
      <c r="AK38" s="470"/>
      <c r="AL38" s="470"/>
      <c r="AM38" s="470"/>
      <c r="AN38" s="470"/>
      <c r="AO38" s="471"/>
    </row>
    <row r="39" spans="1:41" s="442" customFormat="1" ht="13.5">
      <c r="A39" s="468"/>
      <c r="B39" s="470"/>
      <c r="C39" s="470"/>
      <c r="D39" s="470"/>
      <c r="E39" s="470"/>
      <c r="F39" s="470"/>
      <c r="G39" s="470"/>
      <c r="H39" s="470"/>
      <c r="I39" s="470"/>
      <c r="J39" s="470"/>
      <c r="K39" s="470"/>
      <c r="L39" s="470"/>
      <c r="M39" s="470"/>
      <c r="N39" s="470"/>
      <c r="O39" s="470"/>
      <c r="P39" s="470"/>
      <c r="Q39" s="470"/>
      <c r="R39" s="470"/>
      <c r="S39" s="470"/>
      <c r="T39" s="470"/>
      <c r="U39" s="470"/>
      <c r="V39" s="470"/>
      <c r="W39" s="470"/>
      <c r="X39" s="470"/>
      <c r="Y39" s="470"/>
      <c r="Z39" s="470"/>
      <c r="AA39" s="470"/>
      <c r="AB39" s="470"/>
      <c r="AC39" s="470"/>
      <c r="AD39" s="470"/>
      <c r="AE39" s="470"/>
      <c r="AF39" s="470"/>
      <c r="AG39" s="470"/>
      <c r="AH39" s="470"/>
      <c r="AI39" s="470"/>
      <c r="AJ39" s="470"/>
      <c r="AK39" s="470"/>
      <c r="AL39" s="470"/>
      <c r="AM39" s="470"/>
      <c r="AN39" s="470"/>
      <c r="AO39" s="471"/>
    </row>
    <row r="40" spans="1:41" s="442" customFormat="1" ht="13.5">
      <c r="A40" s="468"/>
      <c r="B40" s="470"/>
      <c r="C40" s="470"/>
      <c r="D40" s="470"/>
      <c r="E40" s="470"/>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c r="AI40" s="470"/>
      <c r="AJ40" s="470"/>
      <c r="AK40" s="470"/>
      <c r="AL40" s="470"/>
      <c r="AM40" s="470"/>
      <c r="AN40" s="470"/>
      <c r="AO40" s="471"/>
    </row>
    <row r="41" spans="1:41" s="442" customFormat="1" ht="13.5">
      <c r="A41" s="468"/>
      <c r="B41" s="470"/>
      <c r="C41" s="470"/>
      <c r="D41" s="470"/>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c r="AI41" s="470"/>
      <c r="AJ41" s="470"/>
      <c r="AK41" s="470"/>
      <c r="AL41" s="470"/>
      <c r="AM41" s="470"/>
      <c r="AN41" s="470"/>
      <c r="AO41" s="471"/>
    </row>
    <row r="42" spans="1:41" s="442" customFormat="1" ht="13.5">
      <c r="A42" s="468"/>
      <c r="B42" s="470"/>
      <c r="C42" s="470"/>
      <c r="D42" s="470"/>
      <c r="E42" s="470"/>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c r="AI42" s="470"/>
      <c r="AJ42" s="470"/>
      <c r="AK42" s="470"/>
      <c r="AL42" s="470"/>
      <c r="AM42" s="470"/>
      <c r="AN42" s="470"/>
      <c r="AO42" s="471"/>
    </row>
    <row r="43" spans="1:41" s="442" customFormat="1" ht="13.5">
      <c r="A43" s="468"/>
      <c r="B43" s="470"/>
      <c r="C43" s="470"/>
      <c r="D43" s="470"/>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c r="AI43" s="470"/>
      <c r="AJ43" s="470"/>
      <c r="AK43" s="470"/>
      <c r="AL43" s="470"/>
      <c r="AM43" s="470"/>
      <c r="AN43" s="470"/>
      <c r="AO43" s="471"/>
    </row>
    <row r="44" spans="1:41" s="442" customFormat="1" ht="13.5">
      <c r="A44" s="468"/>
      <c r="B44" s="470"/>
      <c r="C44" s="470"/>
      <c r="D44" s="470"/>
      <c r="E44" s="470"/>
      <c r="F44" s="470"/>
      <c r="G44" s="470"/>
      <c r="H44" s="470"/>
      <c r="I44" s="470"/>
      <c r="J44" s="470"/>
      <c r="K44" s="470"/>
      <c r="L44" s="470"/>
      <c r="M44" s="470"/>
      <c r="N44" s="470"/>
      <c r="O44" s="470"/>
      <c r="P44" s="470"/>
      <c r="Q44" s="470"/>
      <c r="R44" s="470"/>
      <c r="S44" s="470"/>
      <c r="T44" s="470"/>
      <c r="U44" s="470"/>
      <c r="V44" s="470"/>
      <c r="W44" s="470"/>
      <c r="X44" s="470"/>
      <c r="Y44" s="470"/>
      <c r="Z44" s="470"/>
      <c r="AA44" s="470"/>
      <c r="AB44" s="470"/>
      <c r="AC44" s="470"/>
      <c r="AD44" s="470"/>
      <c r="AE44" s="470"/>
      <c r="AF44" s="470"/>
      <c r="AG44" s="470"/>
      <c r="AH44" s="470"/>
      <c r="AI44" s="470"/>
      <c r="AJ44" s="470"/>
      <c r="AK44" s="470"/>
      <c r="AL44" s="470"/>
      <c r="AM44" s="470"/>
      <c r="AN44" s="470"/>
      <c r="AO44" s="471"/>
    </row>
    <row r="45" spans="1:41" s="442" customFormat="1" ht="13.5">
      <c r="A45" s="468"/>
      <c r="B45" s="470"/>
      <c r="C45" s="470"/>
      <c r="D45" s="470"/>
      <c r="E45" s="470"/>
      <c r="F45" s="470"/>
      <c r="G45" s="470"/>
      <c r="H45" s="470"/>
      <c r="I45" s="470"/>
      <c r="J45" s="470"/>
      <c r="K45" s="470"/>
      <c r="L45" s="470"/>
      <c r="M45" s="470"/>
      <c r="N45" s="470"/>
      <c r="O45" s="470"/>
      <c r="P45" s="470"/>
      <c r="Q45" s="470"/>
      <c r="R45" s="470"/>
      <c r="S45" s="470"/>
      <c r="T45" s="470"/>
      <c r="U45" s="470"/>
      <c r="V45" s="470"/>
      <c r="W45" s="470"/>
      <c r="X45" s="470"/>
      <c r="Y45" s="470"/>
      <c r="Z45" s="470"/>
      <c r="AA45" s="470"/>
      <c r="AB45" s="470"/>
      <c r="AC45" s="470"/>
      <c r="AD45" s="470"/>
      <c r="AE45" s="470"/>
      <c r="AF45" s="470"/>
      <c r="AG45" s="470"/>
      <c r="AH45" s="470"/>
      <c r="AI45" s="470"/>
      <c r="AJ45" s="470"/>
      <c r="AK45" s="470"/>
      <c r="AL45" s="470"/>
      <c r="AM45" s="470"/>
      <c r="AN45" s="470"/>
      <c r="AO45" s="471"/>
    </row>
    <row r="46" spans="1:41" s="442" customFormat="1" ht="13.5">
      <c r="A46" s="468"/>
      <c r="B46" s="470"/>
      <c r="C46" s="470"/>
      <c r="D46" s="470"/>
      <c r="E46" s="470"/>
      <c r="F46" s="470"/>
      <c r="G46" s="470"/>
      <c r="H46" s="470"/>
      <c r="I46" s="470"/>
      <c r="J46" s="470"/>
      <c r="K46" s="470"/>
      <c r="L46" s="470"/>
      <c r="M46" s="470"/>
      <c r="N46" s="470"/>
      <c r="O46" s="470"/>
      <c r="P46" s="470"/>
      <c r="Q46" s="470"/>
      <c r="R46" s="470"/>
      <c r="S46" s="470"/>
      <c r="T46" s="470"/>
      <c r="U46" s="470"/>
      <c r="V46" s="470"/>
      <c r="W46" s="470"/>
      <c r="X46" s="470"/>
      <c r="Y46" s="470"/>
      <c r="Z46" s="470"/>
      <c r="AA46" s="470"/>
      <c r="AB46" s="470"/>
      <c r="AC46" s="470"/>
      <c r="AD46" s="470"/>
      <c r="AE46" s="470"/>
      <c r="AF46" s="470"/>
      <c r="AG46" s="470"/>
      <c r="AH46" s="470"/>
      <c r="AI46" s="470"/>
      <c r="AJ46" s="470"/>
      <c r="AK46" s="470"/>
      <c r="AL46" s="470"/>
      <c r="AM46" s="470"/>
      <c r="AN46" s="470"/>
      <c r="AO46" s="471"/>
    </row>
    <row r="47" spans="1:41" s="442" customFormat="1" ht="13.5">
      <c r="A47" s="468"/>
      <c r="B47" s="470"/>
      <c r="C47" s="470"/>
      <c r="D47" s="470"/>
      <c r="E47" s="470"/>
      <c r="F47" s="470"/>
      <c r="G47" s="470"/>
      <c r="H47" s="470"/>
      <c r="I47" s="470"/>
      <c r="J47" s="470"/>
      <c r="K47" s="470"/>
      <c r="L47" s="470"/>
      <c r="M47" s="470"/>
      <c r="N47" s="470"/>
      <c r="O47" s="470"/>
      <c r="P47" s="470"/>
      <c r="Q47" s="470"/>
      <c r="R47" s="470"/>
      <c r="S47" s="470"/>
      <c r="T47" s="470"/>
      <c r="U47" s="470"/>
      <c r="V47" s="470"/>
      <c r="W47" s="470"/>
      <c r="X47" s="470"/>
      <c r="Y47" s="470"/>
      <c r="Z47" s="470"/>
      <c r="AA47" s="470"/>
      <c r="AB47" s="470"/>
      <c r="AC47" s="470"/>
      <c r="AD47" s="470"/>
      <c r="AE47" s="470"/>
      <c r="AF47" s="470"/>
      <c r="AG47" s="470"/>
      <c r="AH47" s="470"/>
      <c r="AI47" s="470"/>
      <c r="AJ47" s="470"/>
      <c r="AK47" s="470"/>
      <c r="AL47" s="470"/>
      <c r="AM47" s="470"/>
      <c r="AN47" s="470"/>
      <c r="AO47" s="471"/>
    </row>
    <row r="48" spans="1:41" s="442" customFormat="1" ht="13.5">
      <c r="A48" s="468"/>
      <c r="B48" s="470"/>
      <c r="C48" s="470"/>
      <c r="D48" s="470"/>
      <c r="E48" s="470"/>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c r="AI48" s="470"/>
      <c r="AJ48" s="470"/>
      <c r="AK48" s="470"/>
      <c r="AL48" s="470"/>
      <c r="AM48" s="470"/>
      <c r="AN48" s="470"/>
      <c r="AO48" s="471"/>
    </row>
    <row r="49" spans="1:41" s="442" customFormat="1" ht="13.5">
      <c r="A49" s="468"/>
      <c r="B49" s="470"/>
      <c r="C49" s="470"/>
      <c r="D49" s="470"/>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c r="AK49" s="470"/>
      <c r="AL49" s="470"/>
      <c r="AM49" s="470"/>
      <c r="AN49" s="470"/>
      <c r="AO49" s="471"/>
    </row>
    <row r="50" spans="1:41" s="442" customFormat="1" ht="13.5">
      <c r="A50" s="468"/>
      <c r="B50" s="470"/>
      <c r="C50" s="470"/>
      <c r="D50" s="470"/>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c r="AI50" s="470"/>
      <c r="AJ50" s="470"/>
      <c r="AK50" s="470"/>
      <c r="AL50" s="470"/>
      <c r="AM50" s="470"/>
      <c r="AN50" s="470"/>
      <c r="AO50" s="471"/>
    </row>
    <row r="51" spans="1:41" s="442" customFormat="1" ht="13.5">
      <c r="A51" s="468"/>
      <c r="B51" s="470"/>
      <c r="C51" s="470"/>
      <c r="D51" s="470"/>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c r="AI51" s="470"/>
      <c r="AJ51" s="470"/>
      <c r="AK51" s="470"/>
      <c r="AL51" s="470"/>
      <c r="AM51" s="470"/>
      <c r="AN51" s="470"/>
      <c r="AO51" s="471"/>
    </row>
    <row r="52" spans="1:41" s="442" customFormat="1" ht="13.5">
      <c r="A52" s="468"/>
      <c r="B52" s="470"/>
      <c r="C52" s="470"/>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0"/>
      <c r="AJ52" s="470"/>
      <c r="AK52" s="470"/>
      <c r="AL52" s="470"/>
      <c r="AM52" s="470"/>
      <c r="AN52" s="470"/>
      <c r="AO52" s="471"/>
    </row>
    <row r="53" spans="1:41" s="442" customFormat="1" ht="13.5">
      <c r="A53" s="468"/>
      <c r="B53" s="470"/>
      <c r="C53" s="470"/>
      <c r="D53" s="470"/>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c r="AI53" s="470"/>
      <c r="AJ53" s="470"/>
      <c r="AK53" s="470"/>
      <c r="AL53" s="470"/>
      <c r="AM53" s="470"/>
      <c r="AN53" s="470"/>
      <c r="AO53" s="471"/>
    </row>
    <row r="54" spans="1:41" s="442" customFormat="1" ht="13.5">
      <c r="A54" s="468"/>
      <c r="B54" s="470"/>
      <c r="C54" s="470"/>
      <c r="D54" s="470"/>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c r="AI54" s="470"/>
      <c r="AJ54" s="470"/>
      <c r="AK54" s="470"/>
      <c r="AL54" s="470"/>
      <c r="AM54" s="470"/>
      <c r="AN54" s="470"/>
      <c r="AO54" s="471"/>
    </row>
    <row r="55" spans="1:41" s="442" customFormat="1" ht="13.5">
      <c r="A55" s="468"/>
      <c r="B55" s="470"/>
      <c r="C55" s="470"/>
      <c r="D55" s="470"/>
      <c r="E55" s="470"/>
      <c r="F55" s="470"/>
      <c r="G55" s="470"/>
      <c r="H55" s="470"/>
      <c r="I55" s="470"/>
      <c r="J55" s="470"/>
      <c r="K55" s="470"/>
      <c r="L55" s="470"/>
      <c r="M55" s="470"/>
      <c r="N55" s="470"/>
      <c r="O55" s="470"/>
      <c r="P55" s="470"/>
      <c r="Q55" s="470"/>
      <c r="R55" s="470"/>
      <c r="S55" s="470"/>
      <c r="T55" s="470"/>
      <c r="U55" s="470"/>
      <c r="V55" s="470"/>
      <c r="W55" s="470"/>
      <c r="X55" s="470"/>
      <c r="Y55" s="470"/>
      <c r="Z55" s="470"/>
      <c r="AA55" s="470"/>
      <c r="AB55" s="470"/>
      <c r="AC55" s="470"/>
      <c r="AD55" s="470"/>
      <c r="AE55" s="470"/>
      <c r="AF55" s="470"/>
      <c r="AG55" s="470"/>
      <c r="AH55" s="470"/>
      <c r="AI55" s="470"/>
      <c r="AJ55" s="470"/>
      <c r="AK55" s="470"/>
      <c r="AL55" s="470"/>
      <c r="AM55" s="470"/>
      <c r="AN55" s="470"/>
      <c r="AO55" s="471"/>
    </row>
    <row r="56" spans="1:41" s="442" customFormat="1" ht="13.5">
      <c r="A56" s="468"/>
      <c r="B56" s="470"/>
      <c r="C56" s="470"/>
      <c r="D56" s="470"/>
      <c r="E56" s="470"/>
      <c r="F56" s="470"/>
      <c r="G56" s="470"/>
      <c r="H56" s="470"/>
      <c r="I56" s="470"/>
      <c r="J56" s="470"/>
      <c r="K56" s="470"/>
      <c r="L56" s="470"/>
      <c r="M56" s="470"/>
      <c r="N56" s="470"/>
      <c r="O56" s="470"/>
      <c r="P56" s="470"/>
      <c r="Q56" s="470"/>
      <c r="R56" s="470"/>
      <c r="S56" s="470"/>
      <c r="T56" s="470"/>
      <c r="U56" s="470"/>
      <c r="V56" s="470"/>
      <c r="W56" s="470"/>
      <c r="X56" s="470"/>
      <c r="Y56" s="470"/>
      <c r="Z56" s="470"/>
      <c r="AA56" s="470"/>
      <c r="AB56" s="470"/>
      <c r="AC56" s="470"/>
      <c r="AD56" s="470"/>
      <c r="AE56" s="470"/>
      <c r="AF56" s="470"/>
      <c r="AG56" s="470"/>
      <c r="AH56" s="470"/>
      <c r="AI56" s="470"/>
      <c r="AJ56" s="470"/>
      <c r="AK56" s="470"/>
      <c r="AL56" s="470"/>
      <c r="AM56" s="470"/>
      <c r="AN56" s="470"/>
      <c r="AO56" s="471"/>
    </row>
    <row r="57" spans="1:41" s="442" customFormat="1" ht="13.5">
      <c r="A57" s="468"/>
      <c r="B57" s="470"/>
      <c r="C57" s="470"/>
      <c r="D57" s="470"/>
      <c r="E57" s="470"/>
      <c r="F57" s="470"/>
      <c r="G57" s="470"/>
      <c r="H57" s="470"/>
      <c r="I57" s="470"/>
      <c r="J57" s="470"/>
      <c r="K57" s="470"/>
      <c r="L57" s="470"/>
      <c r="M57" s="470"/>
      <c r="N57" s="470"/>
      <c r="O57" s="470"/>
      <c r="P57" s="470"/>
      <c r="Q57" s="470"/>
      <c r="R57" s="470"/>
      <c r="S57" s="470"/>
      <c r="T57" s="470"/>
      <c r="U57" s="470"/>
      <c r="V57" s="470"/>
      <c r="W57" s="470"/>
      <c r="X57" s="470"/>
      <c r="Y57" s="470"/>
      <c r="Z57" s="470"/>
      <c r="AA57" s="470"/>
      <c r="AB57" s="470"/>
      <c r="AC57" s="470"/>
      <c r="AD57" s="470"/>
      <c r="AE57" s="470"/>
      <c r="AF57" s="470"/>
      <c r="AG57" s="470"/>
      <c r="AH57" s="470"/>
      <c r="AI57" s="470"/>
      <c r="AJ57" s="470"/>
      <c r="AK57" s="470"/>
      <c r="AL57" s="470"/>
      <c r="AM57" s="470"/>
      <c r="AN57" s="470"/>
      <c r="AO57" s="471"/>
    </row>
    <row r="58" spans="1:41" s="442" customFormat="1" ht="13.5">
      <c r="A58" s="468"/>
      <c r="B58" s="470"/>
      <c r="C58" s="470"/>
      <c r="D58" s="470"/>
      <c r="E58" s="470"/>
      <c r="F58" s="470"/>
      <c r="G58" s="470"/>
      <c r="H58" s="470"/>
      <c r="I58" s="470"/>
      <c r="J58" s="470"/>
      <c r="K58" s="470"/>
      <c r="L58" s="470"/>
      <c r="M58" s="470"/>
      <c r="N58" s="470"/>
      <c r="O58" s="470"/>
      <c r="P58" s="470"/>
      <c r="Q58" s="470"/>
      <c r="R58" s="470"/>
      <c r="S58" s="470"/>
      <c r="T58" s="470"/>
      <c r="U58" s="470"/>
      <c r="V58" s="470"/>
      <c r="W58" s="470"/>
      <c r="X58" s="470"/>
      <c r="Y58" s="470"/>
      <c r="Z58" s="470"/>
      <c r="AA58" s="470"/>
      <c r="AB58" s="470"/>
      <c r="AC58" s="470"/>
      <c r="AD58" s="470"/>
      <c r="AE58" s="470"/>
      <c r="AF58" s="470"/>
      <c r="AG58" s="470"/>
      <c r="AH58" s="470"/>
      <c r="AI58" s="470"/>
      <c r="AJ58" s="470"/>
      <c r="AK58" s="470"/>
      <c r="AL58" s="470"/>
      <c r="AM58" s="470"/>
      <c r="AN58" s="470"/>
      <c r="AO58" s="471"/>
    </row>
    <row r="59" spans="1:41" s="442" customFormat="1" ht="13.5">
      <c r="A59" s="468"/>
      <c r="B59" s="470"/>
      <c r="C59" s="470"/>
      <c r="D59" s="470"/>
      <c r="E59" s="470"/>
      <c r="F59" s="470"/>
      <c r="G59" s="470"/>
      <c r="H59" s="470"/>
      <c r="I59" s="470"/>
      <c r="J59" s="470"/>
      <c r="K59" s="470"/>
      <c r="L59" s="470"/>
      <c r="M59" s="470"/>
      <c r="N59" s="470"/>
      <c r="O59" s="470"/>
      <c r="P59" s="470"/>
      <c r="Q59" s="470"/>
      <c r="R59" s="470"/>
      <c r="S59" s="470"/>
      <c r="T59" s="470"/>
      <c r="U59" s="470"/>
      <c r="V59" s="470"/>
      <c r="W59" s="470"/>
      <c r="X59" s="470"/>
      <c r="Y59" s="470"/>
      <c r="Z59" s="470"/>
      <c r="AA59" s="470"/>
      <c r="AB59" s="470"/>
      <c r="AC59" s="470"/>
      <c r="AD59" s="470"/>
      <c r="AE59" s="470"/>
      <c r="AF59" s="470"/>
      <c r="AG59" s="470"/>
      <c r="AH59" s="470"/>
      <c r="AI59" s="470"/>
      <c r="AJ59" s="470"/>
      <c r="AK59" s="470"/>
      <c r="AL59" s="470"/>
      <c r="AM59" s="470"/>
      <c r="AN59" s="470"/>
      <c r="AO59" s="471"/>
    </row>
    <row r="60" spans="1:41" s="442" customFormat="1" ht="13.5">
      <c r="A60" s="468"/>
      <c r="B60" s="470"/>
      <c r="C60" s="470"/>
      <c r="D60" s="470"/>
      <c r="E60" s="470"/>
      <c r="F60" s="470"/>
      <c r="G60" s="470"/>
      <c r="H60" s="470"/>
      <c r="I60" s="470"/>
      <c r="J60" s="470"/>
      <c r="K60" s="470"/>
      <c r="L60" s="470"/>
      <c r="M60" s="470"/>
      <c r="N60" s="470"/>
      <c r="O60" s="470"/>
      <c r="P60" s="470"/>
      <c r="Q60" s="470"/>
      <c r="R60" s="470"/>
      <c r="S60" s="470"/>
      <c r="T60" s="470"/>
      <c r="U60" s="470"/>
      <c r="V60" s="470"/>
      <c r="W60" s="470"/>
      <c r="X60" s="470"/>
      <c r="Y60" s="470"/>
      <c r="Z60" s="470"/>
      <c r="AA60" s="470"/>
      <c r="AB60" s="470"/>
      <c r="AC60" s="470"/>
      <c r="AD60" s="470"/>
      <c r="AE60" s="470"/>
      <c r="AF60" s="470"/>
      <c r="AG60" s="470"/>
      <c r="AH60" s="470"/>
      <c r="AI60" s="470"/>
      <c r="AJ60" s="470"/>
      <c r="AK60" s="470"/>
      <c r="AL60" s="470"/>
      <c r="AM60" s="470"/>
      <c r="AN60" s="470"/>
      <c r="AO60" s="471"/>
    </row>
    <row r="61" spans="1:41" s="442" customFormat="1" ht="13.5">
      <c r="A61" s="468"/>
      <c r="B61" s="470"/>
      <c r="C61" s="470"/>
      <c r="D61" s="470"/>
      <c r="E61" s="470"/>
      <c r="F61" s="470"/>
      <c r="G61" s="470"/>
      <c r="H61" s="470"/>
      <c r="I61" s="470"/>
      <c r="J61" s="470"/>
      <c r="K61" s="470"/>
      <c r="L61" s="470"/>
      <c r="M61" s="470"/>
      <c r="N61" s="470"/>
      <c r="O61" s="470"/>
      <c r="P61" s="470"/>
      <c r="Q61" s="470"/>
      <c r="R61" s="470"/>
      <c r="S61" s="470"/>
      <c r="T61" s="470"/>
      <c r="U61" s="470"/>
      <c r="V61" s="470"/>
      <c r="W61" s="470"/>
      <c r="X61" s="470"/>
      <c r="Y61" s="470"/>
      <c r="Z61" s="470"/>
      <c r="AA61" s="470"/>
      <c r="AB61" s="470"/>
      <c r="AC61" s="470"/>
      <c r="AD61" s="470"/>
      <c r="AE61" s="470"/>
      <c r="AF61" s="470"/>
      <c r="AG61" s="470"/>
      <c r="AH61" s="470"/>
      <c r="AI61" s="470"/>
      <c r="AJ61" s="470"/>
      <c r="AK61" s="470"/>
      <c r="AL61" s="470"/>
      <c r="AM61" s="470"/>
      <c r="AN61" s="470"/>
      <c r="AO61" s="471"/>
    </row>
    <row r="62" spans="1:41" ht="13.5">
      <c r="A62" s="276"/>
      <c r="B62" s="277"/>
      <c r="C62" s="277"/>
      <c r="D62" s="277"/>
      <c r="E62" s="277"/>
      <c r="F62" s="277"/>
      <c r="G62" s="277"/>
      <c r="H62" s="277"/>
      <c r="I62" s="277"/>
      <c r="J62" s="277"/>
      <c r="K62" s="277"/>
      <c r="L62" s="277"/>
      <c r="M62" s="277"/>
      <c r="N62" s="277"/>
      <c r="O62" s="277"/>
      <c r="P62" s="277"/>
      <c r="Q62" s="277"/>
      <c r="R62" s="277"/>
      <c r="S62" s="277"/>
      <c r="T62" s="277"/>
      <c r="U62" s="277"/>
      <c r="V62" s="277"/>
      <c r="W62" s="277"/>
      <c r="X62" s="277"/>
      <c r="Y62" s="277"/>
      <c r="Z62" s="277"/>
      <c r="AA62" s="277"/>
      <c r="AB62" s="277"/>
      <c r="AC62" s="277"/>
      <c r="AD62" s="277"/>
      <c r="AE62" s="277"/>
      <c r="AF62" s="277"/>
      <c r="AG62" s="277"/>
      <c r="AH62" s="277"/>
      <c r="AI62" s="277"/>
      <c r="AJ62" s="277"/>
      <c r="AK62" s="277"/>
      <c r="AL62" s="277"/>
      <c r="AM62" s="277"/>
      <c r="AN62" s="277"/>
      <c r="AO62" s="278"/>
    </row>
    <row r="63" spans="1:41" ht="14.25" thickBot="1">
      <c r="A63" s="527"/>
      <c r="B63" s="528"/>
      <c r="C63" s="528"/>
      <c r="D63" s="528"/>
      <c r="E63" s="528"/>
      <c r="F63" s="528"/>
      <c r="G63" s="528"/>
      <c r="H63" s="528"/>
      <c r="I63" s="528"/>
      <c r="J63" s="528"/>
      <c r="K63" s="528"/>
      <c r="L63" s="528"/>
      <c r="M63" s="528"/>
      <c r="N63" s="528"/>
      <c r="O63" s="528"/>
      <c r="P63" s="528"/>
      <c r="Q63" s="528"/>
      <c r="R63" s="528"/>
      <c r="S63" s="528"/>
      <c r="T63" s="528"/>
      <c r="U63" s="528"/>
      <c r="V63" s="528"/>
      <c r="W63" s="528"/>
      <c r="X63" s="528"/>
      <c r="Y63" s="528"/>
      <c r="Z63" s="528"/>
      <c r="AA63" s="528"/>
      <c r="AB63" s="528"/>
      <c r="AC63" s="528"/>
      <c r="AD63" s="528"/>
      <c r="AE63" s="528"/>
      <c r="AF63" s="528"/>
      <c r="AG63" s="528"/>
      <c r="AH63" s="528"/>
      <c r="AI63" s="528"/>
      <c r="AJ63" s="528"/>
      <c r="AK63" s="528"/>
      <c r="AL63" s="528"/>
      <c r="AM63" s="528"/>
      <c r="AN63" s="528"/>
      <c r="AO63" s="529"/>
    </row>
  </sheetData>
  <sheetProtection password="9350" sheet="1" scenarios="1" formatCells="0" selectLockedCells="1"/>
  <mergeCells count="5">
    <mergeCell ref="AE4:AI4"/>
    <mergeCell ref="I4:W4"/>
    <mergeCell ref="C4:G4"/>
    <mergeCell ref="X4:Z4"/>
    <mergeCell ref="AC4:AD4"/>
  </mergeCells>
  <printOptions/>
  <pageMargins left="0.7480314960629921" right="0.7086614173228347" top="0.9448818897637796" bottom="0.5905511811023623" header="0.5118110236220472" footer="0.31496062992125984"/>
  <pageSetup horizontalDpi="600" verticalDpi="600" orientation="portrait" paperSize="9" scale="95" r:id="rId2"/>
  <headerFooter alignWithMargins="0">
    <oddHeader>&amp;L&amp;"ＭＳ 明朝,標準"&amp;8　H20-215&amp;C&amp;"ＭＳ ゴシック,標準"&amp;14設計業務等のチェックシート</oddHeader>
  </headerFooter>
  <drawing r:id="rId1"/>
</worksheet>
</file>

<file path=xl/worksheets/sheet5.xml><?xml version="1.0" encoding="utf-8"?>
<worksheet xmlns="http://schemas.openxmlformats.org/spreadsheetml/2006/main" xmlns:r="http://schemas.openxmlformats.org/officeDocument/2006/relationships">
  <sheetPr codeName="Sheet5"/>
  <dimension ref="A1:BR59"/>
  <sheetViews>
    <sheetView showGridLines="0" view="pageBreakPreview" zoomScaleSheetLayoutView="100" workbookViewId="0" topLeftCell="A1">
      <selection activeCell="L17" sqref="L17:P17"/>
    </sheetView>
  </sheetViews>
  <sheetFormatPr defaultColWidth="9.00390625" defaultRowHeight="13.5"/>
  <cols>
    <col min="1" max="2" width="2.25390625" style="436" customWidth="1"/>
    <col min="3" max="8" width="2.50390625" style="436" customWidth="1"/>
    <col min="9" max="10" width="2.25390625" style="436" customWidth="1"/>
    <col min="11" max="11" width="2.375" style="436" customWidth="1"/>
    <col min="12" max="16" width="2.125" style="436" customWidth="1"/>
    <col min="17" max="23" width="2.25390625" style="436" customWidth="1"/>
    <col min="24" max="28" width="2.125" style="436" customWidth="1"/>
    <col min="29" max="41" width="2.25390625" style="436" customWidth="1"/>
    <col min="42" max="16384" width="9.00390625" style="436" customWidth="1"/>
  </cols>
  <sheetData>
    <row r="1" ht="14.25">
      <c r="A1" s="211" t="s">
        <v>336</v>
      </c>
    </row>
    <row r="2" spans="1:41" ht="7.5" customHeight="1" thickBot="1">
      <c r="A2" s="211"/>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row>
    <row r="3" spans="1:41" ht="15.75" customHeight="1">
      <c r="A3" s="876" t="s">
        <v>529</v>
      </c>
      <c r="B3" s="877"/>
      <c r="C3" s="900" t="s">
        <v>30</v>
      </c>
      <c r="D3" s="683"/>
      <c r="E3" s="683"/>
      <c r="F3" s="683"/>
      <c r="G3" s="683"/>
      <c r="H3" s="683"/>
      <c r="I3" s="683"/>
      <c r="J3" s="683"/>
      <c r="K3" s="684"/>
      <c r="L3" s="884" t="s">
        <v>226</v>
      </c>
      <c r="M3" s="885"/>
      <c r="N3" s="885"/>
      <c r="O3" s="885"/>
      <c r="P3" s="885"/>
      <c r="Q3" s="885"/>
      <c r="R3" s="885"/>
      <c r="S3" s="885"/>
      <c r="T3" s="885"/>
      <c r="U3" s="885"/>
      <c r="V3" s="885"/>
      <c r="W3" s="886"/>
      <c r="X3" s="884" t="s">
        <v>230</v>
      </c>
      <c r="Y3" s="885"/>
      <c r="Z3" s="885"/>
      <c r="AA3" s="885"/>
      <c r="AB3" s="885"/>
      <c r="AC3" s="885"/>
      <c r="AD3" s="885"/>
      <c r="AE3" s="885"/>
      <c r="AF3" s="885"/>
      <c r="AG3" s="885"/>
      <c r="AH3" s="885"/>
      <c r="AI3" s="886"/>
      <c r="AJ3" s="683" t="s">
        <v>14</v>
      </c>
      <c r="AK3" s="683"/>
      <c r="AL3" s="683"/>
      <c r="AM3" s="683"/>
      <c r="AN3" s="683"/>
      <c r="AO3" s="692"/>
    </row>
    <row r="4" spans="1:41" ht="15.75" customHeight="1">
      <c r="A4" s="878"/>
      <c r="B4" s="879"/>
      <c r="C4" s="901"/>
      <c r="D4" s="685"/>
      <c r="E4" s="685"/>
      <c r="F4" s="685"/>
      <c r="G4" s="685"/>
      <c r="H4" s="685"/>
      <c r="I4" s="685"/>
      <c r="J4" s="685"/>
      <c r="K4" s="686"/>
      <c r="L4" s="887"/>
      <c r="M4" s="888"/>
      <c r="N4" s="888"/>
      <c r="O4" s="888"/>
      <c r="P4" s="888"/>
      <c r="Q4" s="888"/>
      <c r="R4" s="888"/>
      <c r="S4" s="888"/>
      <c r="T4" s="888"/>
      <c r="U4" s="888"/>
      <c r="V4" s="888"/>
      <c r="W4" s="889"/>
      <c r="X4" s="887"/>
      <c r="Y4" s="888"/>
      <c r="Z4" s="888"/>
      <c r="AA4" s="888"/>
      <c r="AB4" s="888"/>
      <c r="AC4" s="888"/>
      <c r="AD4" s="888"/>
      <c r="AE4" s="888"/>
      <c r="AF4" s="888"/>
      <c r="AG4" s="888"/>
      <c r="AH4" s="888"/>
      <c r="AI4" s="889"/>
      <c r="AJ4" s="407" t="s">
        <v>20</v>
      </c>
      <c r="AK4" s="407"/>
      <c r="AL4" s="407" t="s">
        <v>208</v>
      </c>
      <c r="AM4" s="407"/>
      <c r="AN4" s="407" t="s">
        <v>21</v>
      </c>
      <c r="AO4" s="408"/>
    </row>
    <row r="5" spans="1:41" ht="15.75" customHeight="1">
      <c r="A5" s="878"/>
      <c r="B5" s="879"/>
      <c r="C5" s="902" t="s">
        <v>530</v>
      </c>
      <c r="D5" s="679"/>
      <c r="E5" s="679"/>
      <c r="F5" s="679"/>
      <c r="G5" s="679"/>
      <c r="H5" s="679"/>
      <c r="I5" s="679"/>
      <c r="J5" s="679"/>
      <c r="K5" s="679"/>
      <c r="L5" s="890"/>
      <c r="M5" s="891"/>
      <c r="N5" s="891"/>
      <c r="O5" s="891"/>
      <c r="P5" s="891"/>
      <c r="Q5" s="891"/>
      <c r="R5" s="891"/>
      <c r="S5" s="891"/>
      <c r="T5" s="891"/>
      <c r="U5" s="891"/>
      <c r="V5" s="891"/>
      <c r="W5" s="892"/>
      <c r="X5" s="890"/>
      <c r="Y5" s="891"/>
      <c r="Z5" s="891"/>
      <c r="AA5" s="891"/>
      <c r="AB5" s="891"/>
      <c r="AC5" s="891"/>
      <c r="AD5" s="891"/>
      <c r="AE5" s="891"/>
      <c r="AF5" s="891"/>
      <c r="AG5" s="891"/>
      <c r="AH5" s="891"/>
      <c r="AI5" s="892"/>
      <c r="AJ5" s="386"/>
      <c r="AK5" s="386"/>
      <c r="AL5" s="601"/>
      <c r="AM5" s="601"/>
      <c r="AN5" s="386"/>
      <c r="AO5" s="903"/>
    </row>
    <row r="6" spans="1:41" ht="15.75" customHeight="1">
      <c r="A6" s="878"/>
      <c r="B6" s="879"/>
      <c r="C6" s="902" t="s">
        <v>531</v>
      </c>
      <c r="D6" s="679"/>
      <c r="E6" s="679"/>
      <c r="F6" s="679"/>
      <c r="G6" s="679"/>
      <c r="H6" s="679"/>
      <c r="I6" s="679"/>
      <c r="J6" s="679"/>
      <c r="K6" s="679"/>
      <c r="L6" s="682" t="s">
        <v>532</v>
      </c>
      <c r="M6" s="699"/>
      <c r="N6" s="699"/>
      <c r="O6" s="699"/>
      <c r="P6" s="699"/>
      <c r="Q6" s="896" t="s">
        <v>533</v>
      </c>
      <c r="R6" s="896"/>
      <c r="S6" s="896"/>
      <c r="T6" s="896"/>
      <c r="U6" s="896"/>
      <c r="V6" s="896"/>
      <c r="W6" s="897"/>
      <c r="X6" s="682" t="s">
        <v>532</v>
      </c>
      <c r="Y6" s="699"/>
      <c r="Z6" s="699"/>
      <c r="AA6" s="699"/>
      <c r="AB6" s="699"/>
      <c r="AC6" s="896" t="s">
        <v>533</v>
      </c>
      <c r="AD6" s="896"/>
      <c r="AE6" s="896"/>
      <c r="AF6" s="896"/>
      <c r="AG6" s="896"/>
      <c r="AH6" s="896"/>
      <c r="AI6" s="897"/>
      <c r="AJ6" s="386"/>
      <c r="AK6" s="386"/>
      <c r="AL6" s="601"/>
      <c r="AM6" s="601"/>
      <c r="AN6" s="386"/>
      <c r="AO6" s="903"/>
    </row>
    <row r="7" spans="1:41" ht="15.75" customHeight="1">
      <c r="A7" s="878"/>
      <c r="B7" s="879"/>
      <c r="C7" s="932" t="s">
        <v>534</v>
      </c>
      <c r="D7" s="679"/>
      <c r="E7" s="679"/>
      <c r="F7" s="679"/>
      <c r="G7" s="679"/>
      <c r="H7" s="679"/>
      <c r="I7" s="679"/>
      <c r="J7" s="679"/>
      <c r="K7" s="679"/>
      <c r="L7" s="682" t="s">
        <v>535</v>
      </c>
      <c r="M7" s="699"/>
      <c r="N7" s="699"/>
      <c r="O7" s="699"/>
      <c r="P7" s="699"/>
      <c r="Q7" s="896" t="s">
        <v>536</v>
      </c>
      <c r="R7" s="896"/>
      <c r="S7" s="896"/>
      <c r="T7" s="896"/>
      <c r="U7" s="896"/>
      <c r="V7" s="896"/>
      <c r="W7" s="897"/>
      <c r="X7" s="682" t="s">
        <v>535</v>
      </c>
      <c r="Y7" s="699"/>
      <c r="Z7" s="699"/>
      <c r="AA7" s="699"/>
      <c r="AB7" s="699"/>
      <c r="AC7" s="896" t="s">
        <v>536</v>
      </c>
      <c r="AD7" s="896"/>
      <c r="AE7" s="896"/>
      <c r="AF7" s="896"/>
      <c r="AG7" s="896"/>
      <c r="AH7" s="896"/>
      <c r="AI7" s="897"/>
      <c r="AJ7" s="386"/>
      <c r="AK7" s="386"/>
      <c r="AL7" s="601"/>
      <c r="AM7" s="601"/>
      <c r="AN7" s="386"/>
      <c r="AO7" s="903"/>
    </row>
    <row r="8" spans="1:41" ht="15.75" customHeight="1">
      <c r="A8" s="878"/>
      <c r="B8" s="879"/>
      <c r="C8" s="882" t="s">
        <v>312</v>
      </c>
      <c r="D8" s="883"/>
      <c r="E8" s="883"/>
      <c r="F8" s="883"/>
      <c r="G8" s="883"/>
      <c r="H8" s="883"/>
      <c r="I8" s="939" t="s">
        <v>537</v>
      </c>
      <c r="J8" s="940"/>
      <c r="K8" s="941"/>
      <c r="L8" s="911" t="s">
        <v>538</v>
      </c>
      <c r="M8" s="912"/>
      <c r="N8" s="912"/>
      <c r="O8" s="912"/>
      <c r="P8" s="912"/>
      <c r="Q8" s="933" t="s">
        <v>539</v>
      </c>
      <c r="R8" s="933"/>
      <c r="S8" s="933"/>
      <c r="T8" s="933"/>
      <c r="U8" s="933"/>
      <c r="V8" s="933"/>
      <c r="W8" s="934"/>
      <c r="X8" s="911" t="s">
        <v>540</v>
      </c>
      <c r="Y8" s="912"/>
      <c r="Z8" s="912"/>
      <c r="AA8" s="912"/>
      <c r="AB8" s="912"/>
      <c r="AC8" s="912"/>
      <c r="AD8" s="912"/>
      <c r="AE8" s="912"/>
      <c r="AF8" s="912"/>
      <c r="AG8" s="912"/>
      <c r="AH8" s="912"/>
      <c r="AI8" s="913"/>
      <c r="AJ8" s="814"/>
      <c r="AK8" s="815"/>
      <c r="AL8" s="823"/>
      <c r="AM8" s="824"/>
      <c r="AN8" s="814"/>
      <c r="AO8" s="921"/>
    </row>
    <row r="9" spans="1:41" ht="15.75" customHeight="1">
      <c r="A9" s="878"/>
      <c r="B9" s="879"/>
      <c r="C9" s="943" t="s">
        <v>313</v>
      </c>
      <c r="D9" s="944"/>
      <c r="E9" s="944"/>
      <c r="F9" s="944"/>
      <c r="G9" s="944"/>
      <c r="H9" s="944"/>
      <c r="I9" s="672"/>
      <c r="J9" s="942"/>
      <c r="K9" s="670"/>
      <c r="L9" s="688"/>
      <c r="M9" s="914"/>
      <c r="N9" s="914"/>
      <c r="O9" s="914"/>
      <c r="P9" s="914"/>
      <c r="Q9" s="935"/>
      <c r="R9" s="935"/>
      <c r="S9" s="935"/>
      <c r="T9" s="935"/>
      <c r="U9" s="935"/>
      <c r="V9" s="935"/>
      <c r="W9" s="936"/>
      <c r="X9" s="688"/>
      <c r="Y9" s="914"/>
      <c r="Z9" s="914"/>
      <c r="AA9" s="914"/>
      <c r="AB9" s="914"/>
      <c r="AC9" s="914"/>
      <c r="AD9" s="914"/>
      <c r="AE9" s="914"/>
      <c r="AF9" s="914"/>
      <c r="AG9" s="914"/>
      <c r="AH9" s="914"/>
      <c r="AI9" s="689"/>
      <c r="AJ9" s="380"/>
      <c r="AK9" s="816"/>
      <c r="AL9" s="639"/>
      <c r="AM9" s="640"/>
      <c r="AN9" s="380"/>
      <c r="AO9" s="381"/>
    </row>
    <row r="10" spans="1:70" ht="15.75" customHeight="1">
      <c r="A10" s="878"/>
      <c r="B10" s="879"/>
      <c r="C10" s="902" t="s">
        <v>41</v>
      </c>
      <c r="D10" s="679"/>
      <c r="E10" s="679"/>
      <c r="F10" s="679"/>
      <c r="G10" s="679"/>
      <c r="H10" s="679"/>
      <c r="I10" s="679"/>
      <c r="J10" s="679"/>
      <c r="K10" s="679"/>
      <c r="L10" s="893" t="s">
        <v>192</v>
      </c>
      <c r="M10" s="894"/>
      <c r="N10" s="894"/>
      <c r="O10" s="894"/>
      <c r="P10" s="894"/>
      <c r="Q10" s="894"/>
      <c r="R10" s="894"/>
      <c r="S10" s="894"/>
      <c r="T10" s="894"/>
      <c r="U10" s="894"/>
      <c r="V10" s="894"/>
      <c r="W10" s="895"/>
      <c r="X10" s="893" t="s">
        <v>192</v>
      </c>
      <c r="Y10" s="894"/>
      <c r="Z10" s="894"/>
      <c r="AA10" s="894"/>
      <c r="AB10" s="894"/>
      <c r="AC10" s="894"/>
      <c r="AD10" s="894"/>
      <c r="AE10" s="894"/>
      <c r="AF10" s="894"/>
      <c r="AG10" s="894"/>
      <c r="AH10" s="894"/>
      <c r="AI10" s="895"/>
      <c r="AJ10" s="386"/>
      <c r="AK10" s="386"/>
      <c r="AL10" s="601"/>
      <c r="AM10" s="601"/>
      <c r="AN10" s="386"/>
      <c r="AO10" s="903"/>
      <c r="AP10" s="436" t="s">
        <v>541</v>
      </c>
      <c r="AQ10" s="919"/>
      <c r="AR10" s="919"/>
      <c r="AS10" s="919"/>
      <c r="AT10" s="919"/>
      <c r="AU10" s="919"/>
      <c r="AV10" s="919"/>
      <c r="AW10" s="918"/>
      <c r="AX10" s="918"/>
      <c r="AY10" s="918"/>
      <c r="AZ10" s="413"/>
      <c r="BA10" s="413"/>
      <c r="BB10" s="413"/>
      <c r="BC10" s="413"/>
      <c r="BD10" s="413"/>
      <c r="BE10" s="413"/>
      <c r="BF10" s="413"/>
      <c r="BG10" s="413"/>
      <c r="BH10" s="413"/>
      <c r="BI10" s="413"/>
      <c r="BJ10" s="920"/>
      <c r="BK10" s="920"/>
      <c r="BL10" s="915"/>
      <c r="BM10" s="915"/>
      <c r="BN10" s="440"/>
      <c r="BO10" s="440"/>
      <c r="BP10" s="440"/>
      <c r="BQ10" s="440"/>
      <c r="BR10" s="440"/>
    </row>
    <row r="11" spans="1:70" ht="15.75" customHeight="1">
      <c r="A11" s="878"/>
      <c r="B11" s="879"/>
      <c r="C11" s="928" t="s">
        <v>204</v>
      </c>
      <c r="D11" s="410"/>
      <c r="E11" s="410"/>
      <c r="F11" s="410"/>
      <c r="G11" s="410"/>
      <c r="H11" s="411"/>
      <c r="I11" s="916" t="s">
        <v>205</v>
      </c>
      <c r="J11" s="916"/>
      <c r="K11" s="916"/>
      <c r="L11" s="874" t="s">
        <v>542</v>
      </c>
      <c r="M11" s="875"/>
      <c r="N11" s="875"/>
      <c r="O11" s="875"/>
      <c r="P11" s="875"/>
      <c r="Q11" s="279" t="s">
        <v>543</v>
      </c>
      <c r="R11" s="803" t="s">
        <v>544</v>
      </c>
      <c r="S11" s="803"/>
      <c r="T11" s="803"/>
      <c r="U11" s="803"/>
      <c r="V11" s="803"/>
      <c r="W11" s="666"/>
      <c r="X11" s="874" t="s">
        <v>542</v>
      </c>
      <c r="Y11" s="875"/>
      <c r="Z11" s="875"/>
      <c r="AA11" s="875"/>
      <c r="AB11" s="875"/>
      <c r="AC11" s="279" t="s">
        <v>543</v>
      </c>
      <c r="AD11" s="803" t="s">
        <v>544</v>
      </c>
      <c r="AE11" s="803"/>
      <c r="AF11" s="803"/>
      <c r="AG11" s="803"/>
      <c r="AH11" s="803"/>
      <c r="AI11" s="666"/>
      <c r="AJ11" s="386"/>
      <c r="AK11" s="386"/>
      <c r="AL11" s="601"/>
      <c r="AM11" s="601"/>
      <c r="AN11" s="386"/>
      <c r="AO11" s="903"/>
      <c r="AQ11" s="917"/>
      <c r="AR11" s="917"/>
      <c r="AS11" s="917"/>
      <c r="AT11" s="917"/>
      <c r="AU11" s="917"/>
      <c r="AV11" s="917"/>
      <c r="AW11" s="918"/>
      <c r="AX11" s="918"/>
      <c r="AY11" s="918"/>
      <c r="AZ11" s="413"/>
      <c r="BA11" s="413"/>
      <c r="BB11" s="413"/>
      <c r="BC11" s="413"/>
      <c r="BD11" s="413"/>
      <c r="BE11" s="413"/>
      <c r="BF11" s="413"/>
      <c r="BG11" s="413"/>
      <c r="BH11" s="413"/>
      <c r="BI11" s="413"/>
      <c r="BJ11" s="920"/>
      <c r="BK11" s="920"/>
      <c r="BL11" s="915"/>
      <c r="BM11" s="915"/>
      <c r="BN11" s="440"/>
      <c r="BO11" s="440"/>
      <c r="BP11" s="440"/>
      <c r="BQ11" s="440"/>
      <c r="BR11" s="440"/>
    </row>
    <row r="12" spans="1:41" ht="15.75" customHeight="1">
      <c r="A12" s="878"/>
      <c r="B12" s="879"/>
      <c r="C12" s="929"/>
      <c r="D12" s="413"/>
      <c r="E12" s="413"/>
      <c r="F12" s="413"/>
      <c r="G12" s="413"/>
      <c r="H12" s="414"/>
      <c r="I12" s="916" t="s">
        <v>206</v>
      </c>
      <c r="J12" s="916"/>
      <c r="K12" s="916"/>
      <c r="L12" s="874" t="s">
        <v>542</v>
      </c>
      <c r="M12" s="875"/>
      <c r="N12" s="875"/>
      <c r="O12" s="875"/>
      <c r="P12" s="875"/>
      <c r="Q12" s="279" t="s">
        <v>543</v>
      </c>
      <c r="R12" s="803" t="s">
        <v>545</v>
      </c>
      <c r="S12" s="803"/>
      <c r="T12" s="803"/>
      <c r="U12" s="803"/>
      <c r="V12" s="803"/>
      <c r="W12" s="666"/>
      <c r="X12" s="874" t="s">
        <v>542</v>
      </c>
      <c r="Y12" s="875"/>
      <c r="Z12" s="875"/>
      <c r="AA12" s="875"/>
      <c r="AB12" s="875"/>
      <c r="AC12" s="279" t="s">
        <v>543</v>
      </c>
      <c r="AD12" s="803" t="s">
        <v>545</v>
      </c>
      <c r="AE12" s="803"/>
      <c r="AF12" s="803"/>
      <c r="AG12" s="803"/>
      <c r="AH12" s="803"/>
      <c r="AI12" s="666"/>
      <c r="AJ12" s="386"/>
      <c r="AK12" s="386"/>
      <c r="AL12" s="601"/>
      <c r="AM12" s="601"/>
      <c r="AN12" s="386"/>
      <c r="AO12" s="903"/>
    </row>
    <row r="13" spans="1:41" ht="15.75" customHeight="1">
      <c r="A13" s="878"/>
      <c r="B13" s="879"/>
      <c r="C13" s="937" t="s">
        <v>33</v>
      </c>
      <c r="D13" s="938"/>
      <c r="E13" s="938"/>
      <c r="F13" s="938"/>
      <c r="G13" s="938"/>
      <c r="H13" s="938"/>
      <c r="I13" s="671" t="s">
        <v>303</v>
      </c>
      <c r="J13" s="671"/>
      <c r="K13" s="671"/>
      <c r="L13" s="682"/>
      <c r="M13" s="699"/>
      <c r="N13" s="699"/>
      <c r="O13" s="699"/>
      <c r="P13" s="699"/>
      <c r="Q13" s="699"/>
      <c r="R13" s="699"/>
      <c r="S13" s="699"/>
      <c r="T13" s="699"/>
      <c r="U13" s="699"/>
      <c r="V13" s="699"/>
      <c r="W13" s="765"/>
      <c r="X13" s="682"/>
      <c r="Y13" s="699"/>
      <c r="Z13" s="699"/>
      <c r="AA13" s="699"/>
      <c r="AB13" s="699"/>
      <c r="AC13" s="699"/>
      <c r="AD13" s="699"/>
      <c r="AE13" s="699"/>
      <c r="AF13" s="699"/>
      <c r="AG13" s="699"/>
      <c r="AH13" s="699"/>
      <c r="AI13" s="765"/>
      <c r="AJ13" s="386"/>
      <c r="AK13" s="386"/>
      <c r="AL13" s="601"/>
      <c r="AM13" s="601"/>
      <c r="AN13" s="386" t="s">
        <v>434</v>
      </c>
      <c r="AO13" s="903"/>
    </row>
    <row r="14" spans="1:41" ht="15.75" customHeight="1">
      <c r="A14" s="878"/>
      <c r="B14" s="879"/>
      <c r="C14" s="922" t="s">
        <v>34</v>
      </c>
      <c r="D14" s="923"/>
      <c r="E14" s="923"/>
      <c r="F14" s="923"/>
      <c r="G14" s="923"/>
      <c r="H14" s="923"/>
      <c r="I14" s="916" t="s">
        <v>304</v>
      </c>
      <c r="J14" s="916"/>
      <c r="K14" s="916"/>
      <c r="L14" s="682"/>
      <c r="M14" s="699"/>
      <c r="N14" s="699"/>
      <c r="O14" s="699"/>
      <c r="P14" s="699"/>
      <c r="Q14" s="699"/>
      <c r="R14" s="699"/>
      <c r="S14" s="699"/>
      <c r="T14" s="699"/>
      <c r="U14" s="699"/>
      <c r="V14" s="699"/>
      <c r="W14" s="765"/>
      <c r="X14" s="682"/>
      <c r="Y14" s="699"/>
      <c r="Z14" s="699"/>
      <c r="AA14" s="699"/>
      <c r="AB14" s="699"/>
      <c r="AC14" s="699"/>
      <c r="AD14" s="699"/>
      <c r="AE14" s="699"/>
      <c r="AF14" s="699"/>
      <c r="AG14" s="699"/>
      <c r="AH14" s="699"/>
      <c r="AI14" s="765"/>
      <c r="AJ14" s="386"/>
      <c r="AK14" s="386"/>
      <c r="AL14" s="601"/>
      <c r="AM14" s="601"/>
      <c r="AN14" s="386" t="s">
        <v>434</v>
      </c>
      <c r="AO14" s="903"/>
    </row>
    <row r="15" spans="1:41" ht="15.75" customHeight="1">
      <c r="A15" s="878"/>
      <c r="B15" s="879"/>
      <c r="C15" s="902" t="s">
        <v>35</v>
      </c>
      <c r="D15" s="679"/>
      <c r="E15" s="679"/>
      <c r="F15" s="679"/>
      <c r="G15" s="679"/>
      <c r="H15" s="679"/>
      <c r="I15" s="679" t="s">
        <v>227</v>
      </c>
      <c r="J15" s="679"/>
      <c r="K15" s="679"/>
      <c r="L15" s="871"/>
      <c r="M15" s="872"/>
      <c r="N15" s="872"/>
      <c r="O15" s="872"/>
      <c r="P15" s="872"/>
      <c r="Q15" s="872"/>
      <c r="R15" s="872"/>
      <c r="S15" s="872"/>
      <c r="T15" s="872"/>
      <c r="U15" s="872"/>
      <c r="V15" s="872"/>
      <c r="W15" s="873"/>
      <c r="X15" s="871"/>
      <c r="Y15" s="872"/>
      <c r="Z15" s="872"/>
      <c r="AA15" s="872"/>
      <c r="AB15" s="872"/>
      <c r="AC15" s="872"/>
      <c r="AD15" s="872"/>
      <c r="AE15" s="872"/>
      <c r="AF15" s="872"/>
      <c r="AG15" s="872"/>
      <c r="AH15" s="872"/>
      <c r="AI15" s="873"/>
      <c r="AJ15" s="382"/>
      <c r="AK15" s="700"/>
      <c r="AL15" s="354"/>
      <c r="AM15" s="355"/>
      <c r="AN15" s="386" t="s">
        <v>434</v>
      </c>
      <c r="AO15" s="903"/>
    </row>
    <row r="16" spans="1:41" ht="15.75" customHeight="1">
      <c r="A16" s="878"/>
      <c r="B16" s="879"/>
      <c r="C16" s="930" t="s">
        <v>36</v>
      </c>
      <c r="D16" s="931"/>
      <c r="E16" s="931"/>
      <c r="F16" s="931"/>
      <c r="G16" s="931"/>
      <c r="H16" s="902"/>
      <c r="I16" s="680" t="s">
        <v>228</v>
      </c>
      <c r="J16" s="931"/>
      <c r="K16" s="902"/>
      <c r="L16" s="871"/>
      <c r="M16" s="872"/>
      <c r="N16" s="872"/>
      <c r="O16" s="872"/>
      <c r="P16" s="872"/>
      <c r="Q16" s="872"/>
      <c r="R16" s="872"/>
      <c r="S16" s="872"/>
      <c r="T16" s="872"/>
      <c r="U16" s="872"/>
      <c r="V16" s="872"/>
      <c r="W16" s="873"/>
      <c r="X16" s="871"/>
      <c r="Y16" s="872"/>
      <c r="Z16" s="872"/>
      <c r="AA16" s="872"/>
      <c r="AB16" s="872"/>
      <c r="AC16" s="872"/>
      <c r="AD16" s="872"/>
      <c r="AE16" s="872"/>
      <c r="AF16" s="872"/>
      <c r="AG16" s="872"/>
      <c r="AH16" s="872"/>
      <c r="AI16" s="873"/>
      <c r="AJ16" s="382"/>
      <c r="AK16" s="700"/>
      <c r="AL16" s="354"/>
      <c r="AM16" s="355"/>
      <c r="AN16" s="386" t="s">
        <v>434</v>
      </c>
      <c r="AO16" s="903"/>
    </row>
    <row r="17" spans="1:41" ht="15.75" customHeight="1">
      <c r="A17" s="878"/>
      <c r="B17" s="879"/>
      <c r="C17" s="930" t="s">
        <v>37</v>
      </c>
      <c r="D17" s="931"/>
      <c r="E17" s="931"/>
      <c r="F17" s="931"/>
      <c r="G17" s="931"/>
      <c r="H17" s="902"/>
      <c r="I17" s="680" t="s">
        <v>38</v>
      </c>
      <c r="J17" s="931"/>
      <c r="K17" s="902"/>
      <c r="L17" s="924" t="s">
        <v>546</v>
      </c>
      <c r="M17" s="925"/>
      <c r="N17" s="925"/>
      <c r="O17" s="925"/>
      <c r="P17" s="925"/>
      <c r="Q17" s="909" t="s">
        <v>547</v>
      </c>
      <c r="R17" s="909"/>
      <c r="S17" s="909"/>
      <c r="T17" s="909"/>
      <c r="U17" s="909"/>
      <c r="V17" s="909"/>
      <c r="W17" s="910"/>
      <c r="X17" s="924" t="s">
        <v>546</v>
      </c>
      <c r="Y17" s="925"/>
      <c r="Z17" s="925"/>
      <c r="AA17" s="925"/>
      <c r="AB17" s="925"/>
      <c r="AC17" s="909" t="s">
        <v>547</v>
      </c>
      <c r="AD17" s="909"/>
      <c r="AE17" s="909"/>
      <c r="AF17" s="909"/>
      <c r="AG17" s="909"/>
      <c r="AH17" s="909"/>
      <c r="AI17" s="910"/>
      <c r="AJ17" s="382"/>
      <c r="AK17" s="700"/>
      <c r="AL17" s="354"/>
      <c r="AM17" s="355"/>
      <c r="AN17" s="386" t="s">
        <v>434</v>
      </c>
      <c r="AO17" s="903"/>
    </row>
    <row r="18" spans="1:41" ht="15.75" customHeight="1">
      <c r="A18" s="880"/>
      <c r="B18" s="881"/>
      <c r="C18" s="946" t="s">
        <v>39</v>
      </c>
      <c r="D18" s="947"/>
      <c r="E18" s="947"/>
      <c r="F18" s="947"/>
      <c r="G18" s="947"/>
      <c r="H18" s="948"/>
      <c r="I18" s="949" t="s">
        <v>40</v>
      </c>
      <c r="J18" s="947"/>
      <c r="K18" s="948"/>
      <c r="L18" s="926" t="s">
        <v>548</v>
      </c>
      <c r="M18" s="927"/>
      <c r="N18" s="927"/>
      <c r="O18" s="927"/>
      <c r="P18" s="927"/>
      <c r="Q18" s="224" t="s">
        <v>549</v>
      </c>
      <c r="R18" s="898" t="str">
        <f>L17</f>
        <v>Pbs=</v>
      </c>
      <c r="S18" s="898"/>
      <c r="T18" s="898"/>
      <c r="U18" s="898"/>
      <c r="V18" s="898"/>
      <c r="W18" s="899"/>
      <c r="X18" s="926" t="s">
        <v>548</v>
      </c>
      <c r="Y18" s="927"/>
      <c r="Z18" s="927"/>
      <c r="AA18" s="927"/>
      <c r="AB18" s="927"/>
      <c r="AC18" s="224" t="s">
        <v>549</v>
      </c>
      <c r="AD18" s="898" t="str">
        <f>X17</f>
        <v>Pbs=</v>
      </c>
      <c r="AE18" s="898"/>
      <c r="AF18" s="898"/>
      <c r="AG18" s="898"/>
      <c r="AH18" s="898"/>
      <c r="AI18" s="899"/>
      <c r="AJ18" s="906"/>
      <c r="AK18" s="907"/>
      <c r="AL18" s="848"/>
      <c r="AM18" s="849"/>
      <c r="AN18" s="906" t="s">
        <v>434</v>
      </c>
      <c r="AO18" s="908"/>
    </row>
    <row r="19" spans="1:41" ht="15.75" customHeight="1">
      <c r="A19" s="280"/>
      <c r="B19" s="281"/>
      <c r="C19" s="282"/>
      <c r="D19" s="282"/>
      <c r="E19" s="282"/>
      <c r="F19" s="282"/>
      <c r="G19" s="282"/>
      <c r="H19" s="282"/>
      <c r="I19" s="282"/>
      <c r="J19" s="282"/>
      <c r="K19" s="282"/>
      <c r="L19" s="517"/>
      <c r="M19" s="517"/>
      <c r="N19" s="517"/>
      <c r="O19" s="517"/>
      <c r="P19" s="517"/>
      <c r="Q19" s="283"/>
      <c r="R19" s="283"/>
      <c r="S19" s="283"/>
      <c r="T19" s="283"/>
      <c r="U19" s="283"/>
      <c r="V19" s="283"/>
      <c r="W19" s="283"/>
      <c r="X19" s="517"/>
      <c r="Y19" s="517"/>
      <c r="Z19" s="517"/>
      <c r="AA19" s="517"/>
      <c r="AB19" s="517"/>
      <c r="AC19" s="283"/>
      <c r="AD19" s="283"/>
      <c r="AE19" s="283"/>
      <c r="AF19" s="283"/>
      <c r="AG19" s="283"/>
      <c r="AH19" s="283"/>
      <c r="AI19" s="283"/>
      <c r="AJ19" s="284"/>
      <c r="AK19" s="284"/>
      <c r="AL19" s="284"/>
      <c r="AM19" s="284"/>
      <c r="AN19" s="284"/>
      <c r="AO19" s="285"/>
    </row>
    <row r="20" spans="1:41" s="506" customFormat="1" ht="14.25">
      <c r="A20" s="475"/>
      <c r="B20" s="286"/>
      <c r="C20" s="470"/>
      <c r="D20" s="470"/>
      <c r="E20" s="470"/>
      <c r="F20" s="470"/>
      <c r="G20" s="470"/>
      <c r="H20" s="470"/>
      <c r="I20" s="470"/>
      <c r="J20" s="470"/>
      <c r="K20" s="470"/>
      <c r="L20" s="470"/>
      <c r="M20" s="470"/>
      <c r="N20" s="470"/>
      <c r="O20" s="470"/>
      <c r="P20" s="470"/>
      <c r="Q20" s="470"/>
      <c r="R20" s="470"/>
      <c r="S20" s="470"/>
      <c r="T20" s="470"/>
      <c r="U20" s="470"/>
      <c r="V20" s="470"/>
      <c r="W20" s="470"/>
      <c r="X20" s="470"/>
      <c r="Y20" s="470"/>
      <c r="Z20" s="470"/>
      <c r="AA20" s="470"/>
      <c r="AB20" s="470"/>
      <c r="AC20" s="470"/>
      <c r="AD20" s="470"/>
      <c r="AE20" s="470"/>
      <c r="AF20" s="470"/>
      <c r="AG20" s="470"/>
      <c r="AH20" s="470"/>
      <c r="AI20" s="470"/>
      <c r="AJ20" s="470"/>
      <c r="AK20" s="470"/>
      <c r="AL20" s="470"/>
      <c r="AM20" s="470"/>
      <c r="AN20" s="470"/>
      <c r="AO20" s="471"/>
    </row>
    <row r="21" spans="1:41" s="506" customFormat="1" ht="13.5">
      <c r="A21" s="468"/>
      <c r="B21" s="470"/>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1"/>
    </row>
    <row r="22" spans="1:41" s="506" customFormat="1" ht="13.5">
      <c r="A22" s="468"/>
      <c r="B22" s="470"/>
      <c r="C22" s="470"/>
      <c r="D22" s="470"/>
      <c r="E22" s="470"/>
      <c r="F22" s="470"/>
      <c r="G22" s="470"/>
      <c r="H22" s="470"/>
      <c r="I22" s="470"/>
      <c r="J22" s="470"/>
      <c r="K22" s="470"/>
      <c r="L22" s="470"/>
      <c r="M22" s="470"/>
      <c r="N22" s="470"/>
      <c r="O22" s="470"/>
      <c r="P22" s="470"/>
      <c r="Q22" s="470"/>
      <c r="R22" s="470"/>
      <c r="S22" s="470"/>
      <c r="T22" s="470"/>
      <c r="U22" s="470"/>
      <c r="V22" s="470"/>
      <c r="W22" s="470"/>
      <c r="X22" s="470"/>
      <c r="Y22" s="470"/>
      <c r="Z22" s="470"/>
      <c r="AA22" s="470"/>
      <c r="AB22" s="470"/>
      <c r="AC22" s="470"/>
      <c r="AD22" s="470"/>
      <c r="AE22" s="470"/>
      <c r="AF22" s="470"/>
      <c r="AG22" s="470"/>
      <c r="AH22" s="470"/>
      <c r="AI22" s="470"/>
      <c r="AJ22" s="470"/>
      <c r="AK22" s="470"/>
      <c r="AL22" s="470"/>
      <c r="AM22" s="470"/>
      <c r="AN22" s="470"/>
      <c r="AO22" s="471"/>
    </row>
    <row r="23" spans="1:41" s="506" customFormat="1" ht="13.5">
      <c r="A23" s="468"/>
      <c r="B23" s="470"/>
      <c r="C23" s="470"/>
      <c r="D23" s="470"/>
      <c r="E23" s="470"/>
      <c r="F23" s="470"/>
      <c r="G23" s="470"/>
      <c r="H23" s="470"/>
      <c r="I23" s="470"/>
      <c r="J23" s="470"/>
      <c r="K23" s="470"/>
      <c r="L23" s="470"/>
      <c r="M23" s="470"/>
      <c r="N23" s="470"/>
      <c r="O23" s="470"/>
      <c r="P23" s="470"/>
      <c r="Q23" s="470"/>
      <c r="R23" s="470"/>
      <c r="S23" s="470"/>
      <c r="T23" s="470"/>
      <c r="U23" s="470"/>
      <c r="V23" s="470"/>
      <c r="W23" s="470"/>
      <c r="X23" s="470"/>
      <c r="Y23" s="470"/>
      <c r="Z23" s="470"/>
      <c r="AA23" s="470"/>
      <c r="AB23" s="470"/>
      <c r="AC23" s="470"/>
      <c r="AD23" s="470"/>
      <c r="AE23" s="470"/>
      <c r="AF23" s="470"/>
      <c r="AG23" s="470"/>
      <c r="AH23" s="470"/>
      <c r="AI23" s="470"/>
      <c r="AJ23" s="470"/>
      <c r="AK23" s="470"/>
      <c r="AL23" s="470"/>
      <c r="AM23" s="470"/>
      <c r="AN23" s="470"/>
      <c r="AO23" s="471"/>
    </row>
    <row r="24" spans="1:41" s="506" customFormat="1" ht="13.5">
      <c r="A24" s="468"/>
      <c r="B24" s="470"/>
      <c r="C24" s="470"/>
      <c r="D24" s="470"/>
      <c r="E24" s="470"/>
      <c r="F24" s="470"/>
      <c r="G24" s="470"/>
      <c r="H24" s="470"/>
      <c r="I24" s="470"/>
      <c r="J24" s="470"/>
      <c r="K24" s="470"/>
      <c r="L24" s="470"/>
      <c r="M24" s="470"/>
      <c r="N24" s="470"/>
      <c r="O24" s="470"/>
      <c r="P24" s="470"/>
      <c r="Q24" s="470"/>
      <c r="R24" s="470"/>
      <c r="S24" s="470"/>
      <c r="T24" s="470"/>
      <c r="U24" s="470"/>
      <c r="V24" s="470"/>
      <c r="W24" s="470"/>
      <c r="X24" s="470"/>
      <c r="Y24" s="470"/>
      <c r="Z24" s="470"/>
      <c r="AA24" s="470"/>
      <c r="AB24" s="470"/>
      <c r="AC24" s="470"/>
      <c r="AD24" s="470"/>
      <c r="AE24" s="470"/>
      <c r="AF24" s="470"/>
      <c r="AG24" s="470"/>
      <c r="AH24" s="470"/>
      <c r="AI24" s="470"/>
      <c r="AJ24" s="470"/>
      <c r="AK24" s="470"/>
      <c r="AL24" s="470"/>
      <c r="AM24" s="470"/>
      <c r="AN24" s="470"/>
      <c r="AO24" s="471"/>
    </row>
    <row r="25" spans="1:41" s="506" customFormat="1" ht="13.5">
      <c r="A25" s="468"/>
      <c r="B25" s="470"/>
      <c r="C25" s="470"/>
      <c r="D25" s="470"/>
      <c r="E25" s="470"/>
      <c r="F25" s="470"/>
      <c r="G25" s="470"/>
      <c r="H25" s="470"/>
      <c r="I25" s="470"/>
      <c r="J25" s="470"/>
      <c r="K25" s="470"/>
      <c r="L25" s="470"/>
      <c r="M25" s="470"/>
      <c r="N25" s="470"/>
      <c r="O25" s="470"/>
      <c r="P25" s="470"/>
      <c r="Q25" s="470"/>
      <c r="R25" s="470"/>
      <c r="S25" s="470"/>
      <c r="T25" s="470"/>
      <c r="U25" s="470"/>
      <c r="V25" s="470"/>
      <c r="W25" s="470"/>
      <c r="X25" s="470"/>
      <c r="Y25" s="470"/>
      <c r="Z25" s="470"/>
      <c r="AA25" s="470"/>
      <c r="AB25" s="470"/>
      <c r="AC25" s="470"/>
      <c r="AD25" s="470"/>
      <c r="AE25" s="470"/>
      <c r="AF25" s="470"/>
      <c r="AG25" s="470"/>
      <c r="AH25" s="470"/>
      <c r="AI25" s="470"/>
      <c r="AJ25" s="470"/>
      <c r="AK25" s="470"/>
      <c r="AL25" s="470"/>
      <c r="AM25" s="470"/>
      <c r="AN25" s="470"/>
      <c r="AO25" s="471"/>
    </row>
    <row r="26" spans="1:41" s="506" customFormat="1" ht="13.5">
      <c r="A26" s="468"/>
      <c r="B26" s="470"/>
      <c r="C26" s="470"/>
      <c r="D26" s="470"/>
      <c r="E26" s="470"/>
      <c r="F26" s="470"/>
      <c r="G26" s="470"/>
      <c r="H26" s="470"/>
      <c r="I26" s="470"/>
      <c r="J26" s="470"/>
      <c r="K26" s="470"/>
      <c r="L26" s="470"/>
      <c r="M26" s="470"/>
      <c r="N26" s="470"/>
      <c r="O26" s="470"/>
      <c r="P26" s="470"/>
      <c r="Q26" s="470"/>
      <c r="R26" s="470"/>
      <c r="S26" s="470"/>
      <c r="T26" s="470"/>
      <c r="U26" s="470"/>
      <c r="V26" s="470"/>
      <c r="W26" s="470"/>
      <c r="X26" s="470"/>
      <c r="Y26" s="470"/>
      <c r="Z26" s="470"/>
      <c r="AA26" s="470"/>
      <c r="AB26" s="470"/>
      <c r="AC26" s="470"/>
      <c r="AD26" s="470"/>
      <c r="AE26" s="470"/>
      <c r="AF26" s="470"/>
      <c r="AG26" s="470"/>
      <c r="AH26" s="470"/>
      <c r="AI26" s="470"/>
      <c r="AJ26" s="470"/>
      <c r="AK26" s="470"/>
      <c r="AL26" s="470"/>
      <c r="AM26" s="470"/>
      <c r="AN26" s="470"/>
      <c r="AO26" s="471"/>
    </row>
    <row r="27" spans="1:41" s="506" customFormat="1" ht="13.5">
      <c r="A27" s="468"/>
      <c r="B27" s="470"/>
      <c r="C27" s="470"/>
      <c r="D27" s="470"/>
      <c r="E27" s="470"/>
      <c r="F27" s="470"/>
      <c r="G27" s="470"/>
      <c r="H27" s="470"/>
      <c r="I27" s="470"/>
      <c r="J27" s="470"/>
      <c r="K27" s="470"/>
      <c r="L27" s="470"/>
      <c r="M27" s="470"/>
      <c r="N27" s="470"/>
      <c r="O27" s="470"/>
      <c r="P27" s="470"/>
      <c r="Q27" s="470"/>
      <c r="R27" s="470"/>
      <c r="S27" s="470"/>
      <c r="T27" s="470"/>
      <c r="U27" s="470"/>
      <c r="V27" s="470"/>
      <c r="W27" s="470"/>
      <c r="X27" s="470"/>
      <c r="Y27" s="470"/>
      <c r="Z27" s="470"/>
      <c r="AA27" s="470"/>
      <c r="AB27" s="470"/>
      <c r="AC27" s="470"/>
      <c r="AD27" s="470"/>
      <c r="AE27" s="470"/>
      <c r="AF27" s="470"/>
      <c r="AG27" s="470"/>
      <c r="AH27" s="470"/>
      <c r="AI27" s="470"/>
      <c r="AJ27" s="470"/>
      <c r="AK27" s="470"/>
      <c r="AL27" s="470"/>
      <c r="AM27" s="470"/>
      <c r="AN27" s="470"/>
      <c r="AO27" s="471"/>
    </row>
    <row r="28" spans="1:41" s="506" customFormat="1" ht="13.5">
      <c r="A28" s="468"/>
      <c r="B28" s="470"/>
      <c r="C28" s="470"/>
      <c r="D28" s="470"/>
      <c r="E28" s="470"/>
      <c r="F28" s="470"/>
      <c r="G28" s="470"/>
      <c r="H28" s="470"/>
      <c r="I28" s="470"/>
      <c r="J28" s="470"/>
      <c r="K28" s="470"/>
      <c r="L28" s="470"/>
      <c r="M28" s="470"/>
      <c r="N28" s="470"/>
      <c r="O28" s="470"/>
      <c r="P28" s="470"/>
      <c r="Q28" s="470"/>
      <c r="R28" s="470"/>
      <c r="S28" s="470"/>
      <c r="T28" s="470"/>
      <c r="U28" s="470"/>
      <c r="V28" s="470"/>
      <c r="W28" s="470"/>
      <c r="X28" s="470"/>
      <c r="Y28" s="470"/>
      <c r="Z28" s="470"/>
      <c r="AA28" s="470"/>
      <c r="AB28" s="470"/>
      <c r="AC28" s="470"/>
      <c r="AD28" s="470"/>
      <c r="AE28" s="470"/>
      <c r="AF28" s="470"/>
      <c r="AG28" s="470"/>
      <c r="AH28" s="470"/>
      <c r="AI28" s="470"/>
      <c r="AJ28" s="470"/>
      <c r="AK28" s="470"/>
      <c r="AL28" s="470"/>
      <c r="AM28" s="470"/>
      <c r="AN28" s="470"/>
      <c r="AO28" s="471"/>
    </row>
    <row r="29" spans="1:41" s="506" customFormat="1" ht="13.5">
      <c r="A29" s="468"/>
      <c r="B29" s="470"/>
      <c r="C29" s="470"/>
      <c r="D29" s="470"/>
      <c r="E29" s="470"/>
      <c r="F29" s="470"/>
      <c r="G29" s="470"/>
      <c r="H29" s="470"/>
      <c r="I29" s="470"/>
      <c r="J29" s="470"/>
      <c r="K29" s="470"/>
      <c r="L29" s="470"/>
      <c r="M29" s="470"/>
      <c r="N29" s="470"/>
      <c r="O29" s="470"/>
      <c r="P29" s="470"/>
      <c r="Q29" s="470"/>
      <c r="R29" s="470"/>
      <c r="S29" s="470"/>
      <c r="T29" s="470"/>
      <c r="U29" s="470"/>
      <c r="V29" s="470"/>
      <c r="W29" s="470"/>
      <c r="X29" s="470"/>
      <c r="Y29" s="470"/>
      <c r="Z29" s="470"/>
      <c r="AA29" s="470"/>
      <c r="AB29" s="470"/>
      <c r="AC29" s="470"/>
      <c r="AD29" s="470"/>
      <c r="AE29" s="470"/>
      <c r="AF29" s="470"/>
      <c r="AG29" s="470"/>
      <c r="AH29" s="470"/>
      <c r="AI29" s="470"/>
      <c r="AJ29" s="470"/>
      <c r="AK29" s="470"/>
      <c r="AL29" s="470"/>
      <c r="AM29" s="470"/>
      <c r="AN29" s="470"/>
      <c r="AO29" s="471"/>
    </row>
    <row r="30" spans="1:41" s="506" customFormat="1" ht="13.5">
      <c r="A30" s="468"/>
      <c r="B30" s="470"/>
      <c r="C30" s="470"/>
      <c r="D30" s="470"/>
      <c r="E30" s="470"/>
      <c r="F30" s="470"/>
      <c r="G30" s="470"/>
      <c r="H30" s="470"/>
      <c r="I30" s="470"/>
      <c r="J30" s="470"/>
      <c r="K30" s="470"/>
      <c r="L30" s="470"/>
      <c r="M30" s="470"/>
      <c r="N30" s="470"/>
      <c r="O30" s="470"/>
      <c r="P30" s="470"/>
      <c r="Q30" s="470"/>
      <c r="R30" s="470"/>
      <c r="S30" s="470"/>
      <c r="T30" s="470"/>
      <c r="U30" s="470"/>
      <c r="V30" s="470"/>
      <c r="W30" s="470"/>
      <c r="X30" s="470"/>
      <c r="Y30" s="470"/>
      <c r="Z30" s="470"/>
      <c r="AA30" s="470"/>
      <c r="AB30" s="470"/>
      <c r="AC30" s="470"/>
      <c r="AD30" s="470"/>
      <c r="AE30" s="470"/>
      <c r="AF30" s="470"/>
      <c r="AG30" s="470"/>
      <c r="AH30" s="470"/>
      <c r="AI30" s="470"/>
      <c r="AJ30" s="470"/>
      <c r="AK30" s="470"/>
      <c r="AL30" s="470"/>
      <c r="AM30" s="470"/>
      <c r="AN30" s="470"/>
      <c r="AO30" s="471"/>
    </row>
    <row r="31" spans="1:41" s="506" customFormat="1" ht="13.5">
      <c r="A31" s="468"/>
      <c r="B31" s="470"/>
      <c r="C31" s="470"/>
      <c r="D31" s="470"/>
      <c r="E31" s="470"/>
      <c r="F31" s="470"/>
      <c r="G31" s="470"/>
      <c r="H31" s="470"/>
      <c r="I31" s="470"/>
      <c r="J31" s="470"/>
      <c r="K31" s="470"/>
      <c r="L31" s="470"/>
      <c r="M31" s="470"/>
      <c r="N31" s="470"/>
      <c r="O31" s="470"/>
      <c r="P31" s="470"/>
      <c r="Q31" s="470"/>
      <c r="R31" s="470"/>
      <c r="S31" s="470"/>
      <c r="T31" s="470"/>
      <c r="U31" s="470"/>
      <c r="V31" s="470"/>
      <c r="W31" s="470"/>
      <c r="X31" s="470"/>
      <c r="Y31" s="470"/>
      <c r="Z31" s="470"/>
      <c r="AA31" s="470"/>
      <c r="AB31" s="470"/>
      <c r="AC31" s="470"/>
      <c r="AD31" s="470"/>
      <c r="AE31" s="470"/>
      <c r="AF31" s="470"/>
      <c r="AG31" s="470"/>
      <c r="AH31" s="470"/>
      <c r="AI31" s="470"/>
      <c r="AJ31" s="470"/>
      <c r="AK31" s="470"/>
      <c r="AL31" s="470"/>
      <c r="AM31" s="470"/>
      <c r="AN31" s="470"/>
      <c r="AO31" s="471"/>
    </row>
    <row r="32" spans="1:41" s="506" customFormat="1" ht="13.5">
      <c r="A32" s="468"/>
      <c r="B32" s="470"/>
      <c r="C32" s="470"/>
      <c r="D32" s="470"/>
      <c r="E32" s="470"/>
      <c r="F32" s="470"/>
      <c r="G32" s="470"/>
      <c r="H32" s="470"/>
      <c r="I32" s="470"/>
      <c r="J32" s="470"/>
      <c r="K32" s="470"/>
      <c r="L32" s="470"/>
      <c r="M32" s="470"/>
      <c r="N32" s="470"/>
      <c r="O32" s="470"/>
      <c r="P32" s="470"/>
      <c r="Q32" s="470"/>
      <c r="R32" s="470"/>
      <c r="S32" s="470"/>
      <c r="T32" s="470"/>
      <c r="U32" s="470"/>
      <c r="V32" s="470"/>
      <c r="W32" s="470"/>
      <c r="X32" s="470"/>
      <c r="Y32" s="470"/>
      <c r="Z32" s="470"/>
      <c r="AA32" s="470"/>
      <c r="AB32" s="470"/>
      <c r="AC32" s="470"/>
      <c r="AD32" s="470"/>
      <c r="AE32" s="470"/>
      <c r="AF32" s="470"/>
      <c r="AG32" s="470"/>
      <c r="AH32" s="470"/>
      <c r="AI32" s="470"/>
      <c r="AJ32" s="470"/>
      <c r="AK32" s="470"/>
      <c r="AL32" s="470"/>
      <c r="AM32" s="470"/>
      <c r="AN32" s="470"/>
      <c r="AO32" s="471"/>
    </row>
    <row r="33" spans="1:41" s="506" customFormat="1" ht="13.5">
      <c r="A33" s="468"/>
      <c r="B33" s="470"/>
      <c r="C33" s="470"/>
      <c r="D33" s="470"/>
      <c r="E33" s="470"/>
      <c r="F33" s="470"/>
      <c r="G33" s="470"/>
      <c r="H33" s="470"/>
      <c r="I33" s="470"/>
      <c r="J33" s="470"/>
      <c r="K33" s="470"/>
      <c r="L33" s="470"/>
      <c r="M33" s="470"/>
      <c r="N33" s="470"/>
      <c r="O33" s="470"/>
      <c r="P33" s="470"/>
      <c r="Q33" s="470"/>
      <c r="R33" s="470"/>
      <c r="S33" s="470"/>
      <c r="T33" s="470"/>
      <c r="U33" s="470"/>
      <c r="V33" s="470"/>
      <c r="W33" s="470"/>
      <c r="X33" s="470"/>
      <c r="Y33" s="470"/>
      <c r="Z33" s="470"/>
      <c r="AA33" s="470"/>
      <c r="AB33" s="470"/>
      <c r="AC33" s="470"/>
      <c r="AD33" s="470"/>
      <c r="AE33" s="470"/>
      <c r="AF33" s="470"/>
      <c r="AG33" s="470"/>
      <c r="AH33" s="470"/>
      <c r="AI33" s="470"/>
      <c r="AJ33" s="470"/>
      <c r="AK33" s="470"/>
      <c r="AL33" s="470"/>
      <c r="AM33" s="470"/>
      <c r="AN33" s="470"/>
      <c r="AO33" s="471"/>
    </row>
    <row r="34" spans="1:41" s="506" customFormat="1" ht="13.5">
      <c r="A34" s="468"/>
      <c r="B34" s="470"/>
      <c r="C34" s="470"/>
      <c r="D34" s="470"/>
      <c r="E34" s="470"/>
      <c r="F34" s="470"/>
      <c r="G34" s="470"/>
      <c r="H34" s="470"/>
      <c r="I34" s="470"/>
      <c r="J34" s="470"/>
      <c r="K34" s="470"/>
      <c r="L34" s="470"/>
      <c r="M34" s="470"/>
      <c r="N34" s="470"/>
      <c r="O34" s="470"/>
      <c r="P34" s="470"/>
      <c r="Q34" s="470"/>
      <c r="R34" s="470"/>
      <c r="S34" s="470"/>
      <c r="T34" s="470"/>
      <c r="U34" s="470"/>
      <c r="V34" s="470"/>
      <c r="W34" s="470"/>
      <c r="X34" s="470"/>
      <c r="Y34" s="470"/>
      <c r="Z34" s="470"/>
      <c r="AA34" s="470"/>
      <c r="AB34" s="470"/>
      <c r="AC34" s="470"/>
      <c r="AD34" s="470"/>
      <c r="AE34" s="470"/>
      <c r="AF34" s="470"/>
      <c r="AG34" s="470"/>
      <c r="AH34" s="470"/>
      <c r="AI34" s="470"/>
      <c r="AJ34" s="470"/>
      <c r="AK34" s="470"/>
      <c r="AL34" s="470"/>
      <c r="AM34" s="470"/>
      <c r="AN34" s="470"/>
      <c r="AO34" s="471"/>
    </row>
    <row r="35" spans="1:41" s="506" customFormat="1" ht="13.5">
      <c r="A35" s="468"/>
      <c r="B35" s="470"/>
      <c r="C35" s="470"/>
      <c r="D35" s="470"/>
      <c r="E35" s="470"/>
      <c r="F35" s="470"/>
      <c r="G35" s="470"/>
      <c r="H35" s="470"/>
      <c r="I35" s="470"/>
      <c r="J35" s="470"/>
      <c r="K35" s="470"/>
      <c r="L35" s="470"/>
      <c r="M35" s="470"/>
      <c r="N35" s="470"/>
      <c r="O35" s="470"/>
      <c r="P35" s="470"/>
      <c r="Q35" s="470"/>
      <c r="R35" s="470"/>
      <c r="S35" s="470"/>
      <c r="T35" s="470"/>
      <c r="U35" s="470"/>
      <c r="V35" s="470"/>
      <c r="W35" s="470"/>
      <c r="X35" s="470"/>
      <c r="Y35" s="470"/>
      <c r="Z35" s="470"/>
      <c r="AA35" s="470"/>
      <c r="AB35" s="470"/>
      <c r="AC35" s="470"/>
      <c r="AD35" s="470"/>
      <c r="AE35" s="470"/>
      <c r="AF35" s="470"/>
      <c r="AG35" s="470"/>
      <c r="AH35" s="470"/>
      <c r="AI35" s="470"/>
      <c r="AJ35" s="470"/>
      <c r="AK35" s="470"/>
      <c r="AL35" s="470"/>
      <c r="AM35" s="470"/>
      <c r="AN35" s="470"/>
      <c r="AO35" s="471"/>
    </row>
    <row r="36" spans="1:41" s="506" customFormat="1" ht="13.5">
      <c r="A36" s="468"/>
      <c r="B36" s="470"/>
      <c r="C36" s="470"/>
      <c r="D36" s="470"/>
      <c r="E36" s="470"/>
      <c r="F36" s="470"/>
      <c r="G36" s="470"/>
      <c r="H36" s="470"/>
      <c r="I36" s="470"/>
      <c r="J36" s="470"/>
      <c r="K36" s="470"/>
      <c r="L36" s="470"/>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0"/>
      <c r="AJ36" s="470"/>
      <c r="AK36" s="470"/>
      <c r="AL36" s="470"/>
      <c r="AM36" s="470"/>
      <c r="AN36" s="470"/>
      <c r="AO36" s="471"/>
    </row>
    <row r="37" spans="1:41" s="506" customFormat="1" ht="13.5">
      <c r="A37" s="468"/>
      <c r="B37" s="470"/>
      <c r="C37" s="470"/>
      <c r="D37" s="470"/>
      <c r="E37" s="470"/>
      <c r="F37" s="470"/>
      <c r="G37" s="470"/>
      <c r="H37" s="470"/>
      <c r="I37" s="470"/>
      <c r="J37" s="470"/>
      <c r="K37" s="470"/>
      <c r="L37" s="470"/>
      <c r="M37" s="470"/>
      <c r="N37" s="470"/>
      <c r="O37" s="470"/>
      <c r="P37" s="470"/>
      <c r="Q37" s="470"/>
      <c r="R37" s="470"/>
      <c r="S37" s="470"/>
      <c r="T37" s="470"/>
      <c r="U37" s="470"/>
      <c r="V37" s="470"/>
      <c r="W37" s="470"/>
      <c r="X37" s="470"/>
      <c r="Y37" s="470"/>
      <c r="Z37" s="470"/>
      <c r="AA37" s="470"/>
      <c r="AB37" s="470"/>
      <c r="AC37" s="470"/>
      <c r="AD37" s="470"/>
      <c r="AE37" s="470"/>
      <c r="AF37" s="470"/>
      <c r="AG37" s="470"/>
      <c r="AH37" s="470"/>
      <c r="AI37" s="470"/>
      <c r="AJ37" s="470"/>
      <c r="AK37" s="470"/>
      <c r="AL37" s="470"/>
      <c r="AM37" s="470"/>
      <c r="AN37" s="470"/>
      <c r="AO37" s="471"/>
    </row>
    <row r="38" spans="1:41" s="506" customFormat="1" ht="13.5">
      <c r="A38" s="468"/>
      <c r="B38" s="470"/>
      <c r="C38" s="470"/>
      <c r="D38" s="470"/>
      <c r="E38" s="470"/>
      <c r="F38" s="470"/>
      <c r="G38" s="470"/>
      <c r="H38" s="470"/>
      <c r="I38" s="470"/>
      <c r="J38" s="470"/>
      <c r="K38" s="470"/>
      <c r="L38" s="470"/>
      <c r="M38" s="470"/>
      <c r="N38" s="470"/>
      <c r="O38" s="470"/>
      <c r="P38" s="470"/>
      <c r="Q38" s="470"/>
      <c r="R38" s="470"/>
      <c r="S38" s="470"/>
      <c r="T38" s="470"/>
      <c r="U38" s="470"/>
      <c r="V38" s="470"/>
      <c r="W38" s="470"/>
      <c r="X38" s="470"/>
      <c r="Y38" s="470"/>
      <c r="Z38" s="470"/>
      <c r="AA38" s="470"/>
      <c r="AB38" s="470"/>
      <c r="AC38" s="470"/>
      <c r="AD38" s="470"/>
      <c r="AE38" s="470"/>
      <c r="AF38" s="470"/>
      <c r="AG38" s="470"/>
      <c r="AH38" s="470"/>
      <c r="AI38" s="470"/>
      <c r="AJ38" s="470"/>
      <c r="AK38" s="470"/>
      <c r="AL38" s="470"/>
      <c r="AM38" s="470"/>
      <c r="AN38" s="470"/>
      <c r="AO38" s="471"/>
    </row>
    <row r="39" spans="1:41" s="506" customFormat="1" ht="13.5">
      <c r="A39" s="468"/>
      <c r="B39" s="470"/>
      <c r="C39" s="470"/>
      <c r="D39" s="470"/>
      <c r="E39" s="470"/>
      <c r="F39" s="470"/>
      <c r="G39" s="470"/>
      <c r="H39" s="470"/>
      <c r="I39" s="470"/>
      <c r="J39" s="470"/>
      <c r="K39" s="470"/>
      <c r="L39" s="470"/>
      <c r="M39" s="470"/>
      <c r="N39" s="470"/>
      <c r="O39" s="470"/>
      <c r="P39" s="470"/>
      <c r="Q39" s="470"/>
      <c r="R39" s="470"/>
      <c r="S39" s="470"/>
      <c r="T39" s="470"/>
      <c r="U39" s="470"/>
      <c r="V39" s="470"/>
      <c r="W39" s="470"/>
      <c r="X39" s="470"/>
      <c r="Y39" s="470"/>
      <c r="Z39" s="470"/>
      <c r="AA39" s="470"/>
      <c r="AB39" s="470"/>
      <c r="AC39" s="470"/>
      <c r="AD39" s="470"/>
      <c r="AE39" s="470"/>
      <c r="AF39" s="470"/>
      <c r="AG39" s="470"/>
      <c r="AH39" s="470"/>
      <c r="AI39" s="470"/>
      <c r="AJ39" s="470"/>
      <c r="AK39" s="470"/>
      <c r="AL39" s="470"/>
      <c r="AM39" s="470"/>
      <c r="AN39" s="470"/>
      <c r="AO39" s="471"/>
    </row>
    <row r="40" spans="1:41" s="506" customFormat="1" ht="13.5">
      <c r="A40" s="468"/>
      <c r="B40" s="470"/>
      <c r="C40" s="470"/>
      <c r="D40" s="470"/>
      <c r="E40" s="470"/>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c r="AI40" s="470"/>
      <c r="AJ40" s="470"/>
      <c r="AK40" s="470"/>
      <c r="AL40" s="470"/>
      <c r="AM40" s="470"/>
      <c r="AN40" s="470"/>
      <c r="AO40" s="471"/>
    </row>
    <row r="41" spans="1:41" s="506" customFormat="1" ht="13.5">
      <c r="A41" s="468"/>
      <c r="B41" s="470"/>
      <c r="C41" s="470"/>
      <c r="D41" s="470"/>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c r="AI41" s="470"/>
      <c r="AJ41" s="470"/>
      <c r="AK41" s="470"/>
      <c r="AL41" s="470"/>
      <c r="AM41" s="470"/>
      <c r="AN41" s="470"/>
      <c r="AO41" s="471"/>
    </row>
    <row r="42" spans="1:41" s="506" customFormat="1" ht="13.5">
      <c r="A42" s="468"/>
      <c r="B42" s="470"/>
      <c r="C42" s="470"/>
      <c r="D42" s="470"/>
      <c r="E42" s="470"/>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c r="AI42" s="470"/>
      <c r="AJ42" s="470"/>
      <c r="AK42" s="470"/>
      <c r="AL42" s="470"/>
      <c r="AM42" s="470"/>
      <c r="AN42" s="470"/>
      <c r="AO42" s="471"/>
    </row>
    <row r="43" spans="1:41" s="506" customFormat="1" ht="13.5">
      <c r="A43" s="468"/>
      <c r="B43" s="470"/>
      <c r="C43" s="470"/>
      <c r="D43" s="470"/>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c r="AI43" s="470"/>
      <c r="AJ43" s="470"/>
      <c r="AK43" s="470"/>
      <c r="AL43" s="470"/>
      <c r="AM43" s="470"/>
      <c r="AN43" s="470"/>
      <c r="AO43" s="471"/>
    </row>
    <row r="44" spans="1:41" s="506" customFormat="1" ht="13.5">
      <c r="A44" s="468"/>
      <c r="B44" s="470"/>
      <c r="C44" s="470"/>
      <c r="D44" s="470"/>
      <c r="E44" s="470"/>
      <c r="F44" s="470"/>
      <c r="G44" s="470"/>
      <c r="H44" s="470"/>
      <c r="I44" s="470"/>
      <c r="J44" s="470"/>
      <c r="K44" s="470"/>
      <c r="L44" s="470"/>
      <c r="M44" s="470"/>
      <c r="N44" s="470"/>
      <c r="O44" s="470"/>
      <c r="P44" s="470"/>
      <c r="Q44" s="470"/>
      <c r="R44" s="470"/>
      <c r="S44" s="470"/>
      <c r="T44" s="470"/>
      <c r="U44" s="470"/>
      <c r="V44" s="470"/>
      <c r="W44" s="470"/>
      <c r="X44" s="470"/>
      <c r="Y44" s="470"/>
      <c r="Z44" s="470"/>
      <c r="AA44" s="470"/>
      <c r="AB44" s="470"/>
      <c r="AC44" s="470"/>
      <c r="AD44" s="470"/>
      <c r="AE44" s="470"/>
      <c r="AF44" s="470"/>
      <c r="AG44" s="470"/>
      <c r="AH44" s="470"/>
      <c r="AI44" s="470"/>
      <c r="AJ44" s="470"/>
      <c r="AK44" s="470"/>
      <c r="AL44" s="470"/>
      <c r="AM44" s="470"/>
      <c r="AN44" s="470"/>
      <c r="AO44" s="471"/>
    </row>
    <row r="45" spans="1:41" s="506" customFormat="1" ht="13.5">
      <c r="A45" s="468"/>
      <c r="B45" s="470"/>
      <c r="C45" s="470"/>
      <c r="D45" s="470"/>
      <c r="E45" s="470"/>
      <c r="F45" s="470"/>
      <c r="G45" s="470"/>
      <c r="H45" s="470"/>
      <c r="I45" s="470"/>
      <c r="J45" s="470"/>
      <c r="K45" s="470"/>
      <c r="L45" s="470"/>
      <c r="M45" s="470"/>
      <c r="N45" s="470"/>
      <c r="O45" s="470"/>
      <c r="P45" s="470"/>
      <c r="Q45" s="470"/>
      <c r="R45" s="470"/>
      <c r="S45" s="470"/>
      <c r="T45" s="470"/>
      <c r="U45" s="470"/>
      <c r="V45" s="470"/>
      <c r="W45" s="470"/>
      <c r="X45" s="470"/>
      <c r="Y45" s="470"/>
      <c r="Z45" s="470"/>
      <c r="AA45" s="470"/>
      <c r="AB45" s="470"/>
      <c r="AC45" s="470"/>
      <c r="AD45" s="470"/>
      <c r="AE45" s="470"/>
      <c r="AF45" s="470"/>
      <c r="AG45" s="470"/>
      <c r="AH45" s="470"/>
      <c r="AI45" s="470"/>
      <c r="AJ45" s="470"/>
      <c r="AK45" s="470"/>
      <c r="AL45" s="470"/>
      <c r="AM45" s="470"/>
      <c r="AN45" s="470"/>
      <c r="AO45" s="471"/>
    </row>
    <row r="46" spans="1:41" s="506" customFormat="1" ht="13.5">
      <c r="A46" s="468"/>
      <c r="B46" s="470"/>
      <c r="C46" s="470"/>
      <c r="D46" s="470"/>
      <c r="E46" s="470"/>
      <c r="F46" s="470"/>
      <c r="G46" s="470"/>
      <c r="H46" s="470"/>
      <c r="I46" s="470"/>
      <c r="J46" s="470"/>
      <c r="K46" s="470"/>
      <c r="L46" s="470"/>
      <c r="M46" s="470"/>
      <c r="N46" s="470"/>
      <c r="O46" s="470"/>
      <c r="P46" s="470"/>
      <c r="Q46" s="470"/>
      <c r="R46" s="470"/>
      <c r="S46" s="470"/>
      <c r="T46" s="470"/>
      <c r="U46" s="470"/>
      <c r="V46" s="470"/>
      <c r="W46" s="470"/>
      <c r="X46" s="470"/>
      <c r="Y46" s="470"/>
      <c r="Z46" s="470"/>
      <c r="AA46" s="470"/>
      <c r="AB46" s="470"/>
      <c r="AC46" s="470"/>
      <c r="AD46" s="470"/>
      <c r="AE46" s="470"/>
      <c r="AF46" s="470"/>
      <c r="AG46" s="470"/>
      <c r="AH46" s="470"/>
      <c r="AI46" s="470"/>
      <c r="AJ46" s="470"/>
      <c r="AK46" s="470"/>
      <c r="AL46" s="470"/>
      <c r="AM46" s="470"/>
      <c r="AN46" s="470"/>
      <c r="AO46" s="471"/>
    </row>
    <row r="47" spans="1:41" s="506" customFormat="1" ht="13.5">
      <c r="A47" s="518"/>
      <c r="B47" s="519"/>
      <c r="C47" s="519"/>
      <c r="D47" s="519"/>
      <c r="E47" s="519"/>
      <c r="F47" s="519"/>
      <c r="G47" s="519"/>
      <c r="H47" s="519"/>
      <c r="I47" s="519"/>
      <c r="J47" s="519"/>
      <c r="K47" s="519"/>
      <c r="L47" s="519"/>
      <c r="M47" s="519"/>
      <c r="N47" s="519"/>
      <c r="O47" s="519"/>
      <c r="P47" s="519"/>
      <c r="Q47" s="519"/>
      <c r="R47" s="519"/>
      <c r="S47" s="519"/>
      <c r="T47" s="519"/>
      <c r="U47" s="519"/>
      <c r="V47" s="519"/>
      <c r="W47" s="519"/>
      <c r="X47" s="519"/>
      <c r="Y47" s="519"/>
      <c r="Z47" s="519"/>
      <c r="AA47" s="519"/>
      <c r="AB47" s="519"/>
      <c r="AC47" s="519"/>
      <c r="AD47" s="519"/>
      <c r="AE47" s="519"/>
      <c r="AF47" s="519"/>
      <c r="AG47" s="519"/>
      <c r="AH47" s="519"/>
      <c r="AI47" s="519"/>
      <c r="AJ47" s="519"/>
      <c r="AK47" s="519"/>
      <c r="AL47" s="519"/>
      <c r="AM47" s="519"/>
      <c r="AN47" s="519"/>
      <c r="AO47" s="520"/>
    </row>
    <row r="48" spans="1:41" s="506" customFormat="1" ht="14.25" customHeight="1">
      <c r="A48" s="212"/>
      <c r="B48" s="57" t="s">
        <v>229</v>
      </c>
      <c r="C48" s="213"/>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4"/>
      <c r="AF48" s="904" t="s">
        <v>550</v>
      </c>
      <c r="AG48" s="904"/>
      <c r="AH48" s="904"/>
      <c r="AI48" s="904"/>
      <c r="AJ48" s="904"/>
      <c r="AK48" s="904"/>
      <c r="AL48" s="904"/>
      <c r="AM48" s="904"/>
      <c r="AN48" s="904"/>
      <c r="AO48" s="905"/>
    </row>
    <row r="49" spans="1:41" s="506" customFormat="1" ht="13.5">
      <c r="A49" s="521"/>
      <c r="B49" s="522"/>
      <c r="C49" s="522"/>
      <c r="D49" s="522"/>
      <c r="E49" s="522"/>
      <c r="F49" s="522"/>
      <c r="G49" s="522"/>
      <c r="H49" s="522"/>
      <c r="I49" s="522"/>
      <c r="J49" s="522"/>
      <c r="K49" s="522"/>
      <c r="L49" s="522"/>
      <c r="M49" s="522"/>
      <c r="N49" s="522"/>
      <c r="O49" s="522"/>
      <c r="P49" s="522"/>
      <c r="Q49" s="522"/>
      <c r="R49" s="522"/>
      <c r="S49" s="522"/>
      <c r="T49" s="522"/>
      <c r="U49" s="522"/>
      <c r="V49" s="522"/>
      <c r="W49" s="522"/>
      <c r="X49" s="522"/>
      <c r="Y49" s="522"/>
      <c r="Z49" s="522"/>
      <c r="AA49" s="522"/>
      <c r="AB49" s="522"/>
      <c r="AC49" s="522"/>
      <c r="AD49" s="522"/>
      <c r="AE49" s="214"/>
      <c r="AF49" s="904"/>
      <c r="AG49" s="904"/>
      <c r="AH49" s="904"/>
      <c r="AI49" s="904"/>
      <c r="AJ49" s="904"/>
      <c r="AK49" s="904"/>
      <c r="AL49" s="904"/>
      <c r="AM49" s="904"/>
      <c r="AN49" s="904"/>
      <c r="AO49" s="905"/>
    </row>
    <row r="50" spans="1:41" s="506" customFormat="1" ht="13.5">
      <c r="A50" s="443"/>
      <c r="B50" s="444"/>
      <c r="C50" s="444"/>
      <c r="D50" s="444"/>
      <c r="E50" s="444"/>
      <c r="F50" s="444"/>
      <c r="G50" s="444"/>
      <c r="H50" s="444"/>
      <c r="I50" s="444"/>
      <c r="J50" s="444"/>
      <c r="K50" s="444"/>
      <c r="L50" s="444"/>
      <c r="M50" s="444"/>
      <c r="N50" s="444"/>
      <c r="O50" s="444"/>
      <c r="P50" s="444"/>
      <c r="Q50" s="444"/>
      <c r="R50" s="444"/>
      <c r="S50" s="444"/>
      <c r="T50" s="444"/>
      <c r="U50" s="444"/>
      <c r="V50" s="444"/>
      <c r="W50" s="444"/>
      <c r="X50" s="444"/>
      <c r="Y50" s="444"/>
      <c r="Z50" s="444"/>
      <c r="AA50" s="444"/>
      <c r="AB50" s="444"/>
      <c r="AC50" s="444"/>
      <c r="AD50" s="444"/>
      <c r="AE50" s="293"/>
      <c r="AF50" s="287"/>
      <c r="AG50" s="287"/>
      <c r="AH50" s="287"/>
      <c r="AI50" s="287"/>
      <c r="AJ50" s="287"/>
      <c r="AK50" s="287"/>
      <c r="AL50" s="287"/>
      <c r="AM50" s="287"/>
      <c r="AN50" s="287"/>
      <c r="AO50" s="288"/>
    </row>
    <row r="51" spans="1:41" ht="13.5" customHeight="1">
      <c r="A51" s="443"/>
      <c r="B51" s="294" t="s">
        <v>551</v>
      </c>
      <c r="C51" s="945" t="s">
        <v>243</v>
      </c>
      <c r="D51" s="945"/>
      <c r="E51" s="945"/>
      <c r="F51" s="945"/>
      <c r="G51" s="945"/>
      <c r="H51" s="945"/>
      <c r="I51" s="945"/>
      <c r="J51" s="945"/>
      <c r="K51" s="945"/>
      <c r="L51" s="945"/>
      <c r="M51" s="945"/>
      <c r="N51" s="945"/>
      <c r="O51" s="945"/>
      <c r="P51" s="945"/>
      <c r="Q51" s="945"/>
      <c r="R51" s="945"/>
      <c r="S51" s="945"/>
      <c r="T51" s="945"/>
      <c r="U51" s="945"/>
      <c r="V51" s="945"/>
      <c r="W51" s="945"/>
      <c r="X51" s="945"/>
      <c r="Y51" s="945"/>
      <c r="Z51" s="945"/>
      <c r="AA51" s="945"/>
      <c r="AB51" s="945"/>
      <c r="AC51" s="945"/>
      <c r="AD51" s="945"/>
      <c r="AE51" s="945"/>
      <c r="AF51" s="945"/>
      <c r="AG51" s="945"/>
      <c r="AH51" s="945"/>
      <c r="AI51" s="945"/>
      <c r="AJ51" s="945"/>
      <c r="AK51" s="945"/>
      <c r="AL51" s="945"/>
      <c r="AM51" s="289"/>
      <c r="AN51" s="290"/>
      <c r="AO51" s="291"/>
    </row>
    <row r="52" spans="1:41" ht="13.5" customHeight="1">
      <c r="A52" s="446"/>
      <c r="B52" s="457"/>
      <c r="C52" s="945"/>
      <c r="D52" s="945"/>
      <c r="E52" s="945"/>
      <c r="F52" s="945"/>
      <c r="G52" s="945"/>
      <c r="H52" s="945"/>
      <c r="I52" s="945"/>
      <c r="J52" s="945"/>
      <c r="K52" s="945"/>
      <c r="L52" s="945"/>
      <c r="M52" s="945"/>
      <c r="N52" s="945"/>
      <c r="O52" s="945"/>
      <c r="P52" s="945"/>
      <c r="Q52" s="945"/>
      <c r="R52" s="945"/>
      <c r="S52" s="945"/>
      <c r="T52" s="945"/>
      <c r="U52" s="945"/>
      <c r="V52" s="945"/>
      <c r="W52" s="945"/>
      <c r="X52" s="945"/>
      <c r="Y52" s="945"/>
      <c r="Z52" s="945"/>
      <c r="AA52" s="945"/>
      <c r="AB52" s="945"/>
      <c r="AC52" s="945"/>
      <c r="AD52" s="945"/>
      <c r="AE52" s="945"/>
      <c r="AF52" s="945"/>
      <c r="AG52" s="945"/>
      <c r="AH52" s="945"/>
      <c r="AI52" s="945"/>
      <c r="AJ52" s="945"/>
      <c r="AK52" s="945"/>
      <c r="AL52" s="945"/>
      <c r="AM52" s="289"/>
      <c r="AN52" s="290"/>
      <c r="AO52" s="291"/>
    </row>
    <row r="53" spans="1:41" s="506" customFormat="1" ht="13.5">
      <c r="A53" s="446"/>
      <c r="B53" s="447"/>
      <c r="C53" s="447"/>
      <c r="D53" s="447"/>
      <c r="E53" s="447"/>
      <c r="F53" s="447"/>
      <c r="G53" s="447"/>
      <c r="H53" s="447"/>
      <c r="I53" s="447"/>
      <c r="J53" s="447"/>
      <c r="K53" s="447"/>
      <c r="L53" s="447"/>
      <c r="M53" s="447"/>
      <c r="N53" s="447"/>
      <c r="O53" s="447"/>
      <c r="P53" s="447"/>
      <c r="Q53" s="447"/>
      <c r="R53" s="447"/>
      <c r="S53" s="447"/>
      <c r="T53" s="447"/>
      <c r="U53" s="447"/>
      <c r="V53" s="447"/>
      <c r="W53" s="447"/>
      <c r="X53" s="447"/>
      <c r="Y53" s="447"/>
      <c r="Z53" s="447"/>
      <c r="AA53" s="447"/>
      <c r="AB53" s="447"/>
      <c r="AC53" s="447"/>
      <c r="AD53" s="447"/>
      <c r="AE53" s="293"/>
      <c r="AF53" s="287"/>
      <c r="AG53" s="287"/>
      <c r="AH53" s="287"/>
      <c r="AI53" s="287"/>
      <c r="AJ53" s="287"/>
      <c r="AK53" s="287"/>
      <c r="AL53" s="287"/>
      <c r="AM53" s="287"/>
      <c r="AN53" s="287"/>
      <c r="AO53" s="288"/>
    </row>
    <row r="54" spans="1:41" ht="13.5" customHeight="1">
      <c r="A54" s="443"/>
      <c r="B54" s="294" t="s">
        <v>552</v>
      </c>
      <c r="C54" s="945" t="s">
        <v>342</v>
      </c>
      <c r="D54" s="945"/>
      <c r="E54" s="945"/>
      <c r="F54" s="945"/>
      <c r="G54" s="945"/>
      <c r="H54" s="945"/>
      <c r="I54" s="945"/>
      <c r="J54" s="945"/>
      <c r="K54" s="945"/>
      <c r="L54" s="945"/>
      <c r="M54" s="945"/>
      <c r="N54" s="945"/>
      <c r="O54" s="945"/>
      <c r="P54" s="945"/>
      <c r="Q54" s="945"/>
      <c r="R54" s="945"/>
      <c r="S54" s="945"/>
      <c r="T54" s="945"/>
      <c r="U54" s="945"/>
      <c r="V54" s="945"/>
      <c r="W54" s="945"/>
      <c r="X54" s="945"/>
      <c r="Y54" s="945"/>
      <c r="Z54" s="945"/>
      <c r="AA54" s="945"/>
      <c r="AB54" s="945"/>
      <c r="AC54" s="945"/>
      <c r="AD54" s="945"/>
      <c r="AE54" s="945"/>
      <c r="AF54" s="945"/>
      <c r="AG54" s="945"/>
      <c r="AH54" s="945"/>
      <c r="AI54" s="945"/>
      <c r="AJ54" s="945"/>
      <c r="AK54" s="945"/>
      <c r="AL54" s="945"/>
      <c r="AM54" s="289"/>
      <c r="AN54" s="290"/>
      <c r="AO54" s="291"/>
    </row>
    <row r="55" spans="1:41" ht="13.5" customHeight="1">
      <c r="A55" s="446"/>
      <c r="B55" s="457"/>
      <c r="C55" s="945"/>
      <c r="D55" s="945"/>
      <c r="E55" s="945"/>
      <c r="F55" s="945"/>
      <c r="G55" s="945"/>
      <c r="H55" s="945"/>
      <c r="I55" s="945"/>
      <c r="J55" s="945"/>
      <c r="K55" s="945"/>
      <c r="L55" s="945"/>
      <c r="M55" s="945"/>
      <c r="N55" s="945"/>
      <c r="O55" s="945"/>
      <c r="P55" s="945"/>
      <c r="Q55" s="945"/>
      <c r="R55" s="945"/>
      <c r="S55" s="945"/>
      <c r="T55" s="945"/>
      <c r="U55" s="945"/>
      <c r="V55" s="945"/>
      <c r="W55" s="945"/>
      <c r="X55" s="945"/>
      <c r="Y55" s="945"/>
      <c r="Z55" s="945"/>
      <c r="AA55" s="945"/>
      <c r="AB55" s="945"/>
      <c r="AC55" s="945"/>
      <c r="AD55" s="945"/>
      <c r="AE55" s="945"/>
      <c r="AF55" s="945"/>
      <c r="AG55" s="945"/>
      <c r="AH55" s="945"/>
      <c r="AI55" s="945"/>
      <c r="AJ55" s="945"/>
      <c r="AK55" s="945"/>
      <c r="AL55" s="945"/>
      <c r="AM55" s="289"/>
      <c r="AN55" s="290"/>
      <c r="AO55" s="291"/>
    </row>
    <row r="56" spans="1:41" ht="13.5">
      <c r="A56" s="446"/>
      <c r="B56" s="447"/>
      <c r="C56" s="447"/>
      <c r="D56" s="447"/>
      <c r="E56" s="447"/>
      <c r="F56" s="447"/>
      <c r="G56" s="447"/>
      <c r="H56" s="447"/>
      <c r="I56" s="447"/>
      <c r="J56" s="447"/>
      <c r="K56" s="447"/>
      <c r="L56" s="447"/>
      <c r="M56" s="447"/>
      <c r="N56" s="447"/>
      <c r="O56" s="447"/>
      <c r="P56" s="447"/>
      <c r="Q56" s="447"/>
      <c r="R56" s="447"/>
      <c r="S56" s="447"/>
      <c r="T56" s="447"/>
      <c r="U56" s="447"/>
      <c r="V56" s="447"/>
      <c r="W56" s="447"/>
      <c r="X56" s="447"/>
      <c r="Y56" s="447"/>
      <c r="Z56" s="447"/>
      <c r="AA56" s="447"/>
      <c r="AB56" s="447"/>
      <c r="AC56" s="447"/>
      <c r="AD56" s="447"/>
      <c r="AE56" s="447"/>
      <c r="AF56" s="447"/>
      <c r="AG56" s="447"/>
      <c r="AH56" s="447"/>
      <c r="AI56" s="447"/>
      <c r="AJ56" s="447"/>
      <c r="AK56" s="447"/>
      <c r="AL56" s="447"/>
      <c r="AM56" s="447"/>
      <c r="AN56" s="447"/>
      <c r="AO56" s="448"/>
    </row>
    <row r="57" spans="1:44" ht="13.5" customHeight="1">
      <c r="A57" s="446"/>
      <c r="B57" s="294" t="s">
        <v>553</v>
      </c>
      <c r="C57" s="945" t="s">
        <v>247</v>
      </c>
      <c r="D57" s="945"/>
      <c r="E57" s="945"/>
      <c r="F57" s="945"/>
      <c r="G57" s="945"/>
      <c r="H57" s="945"/>
      <c r="I57" s="945"/>
      <c r="J57" s="945"/>
      <c r="K57" s="945"/>
      <c r="L57" s="945"/>
      <c r="M57" s="945"/>
      <c r="N57" s="945"/>
      <c r="O57" s="945"/>
      <c r="P57" s="945"/>
      <c r="Q57" s="945"/>
      <c r="R57" s="945"/>
      <c r="S57" s="945"/>
      <c r="T57" s="945"/>
      <c r="U57" s="945"/>
      <c r="V57" s="945"/>
      <c r="W57" s="945"/>
      <c r="X57" s="945"/>
      <c r="Y57" s="945"/>
      <c r="Z57" s="945"/>
      <c r="AA57" s="945"/>
      <c r="AB57" s="945"/>
      <c r="AC57" s="945"/>
      <c r="AD57" s="945"/>
      <c r="AE57" s="945"/>
      <c r="AF57" s="945"/>
      <c r="AG57" s="945"/>
      <c r="AH57" s="945"/>
      <c r="AI57" s="945"/>
      <c r="AJ57" s="945"/>
      <c r="AK57" s="945"/>
      <c r="AL57" s="945"/>
      <c r="AM57" s="289"/>
      <c r="AN57" s="289"/>
      <c r="AO57" s="292"/>
      <c r="AP57" s="53"/>
      <c r="AQ57" s="53"/>
      <c r="AR57" s="440"/>
    </row>
    <row r="58" spans="1:44" ht="13.5" customHeight="1">
      <c r="A58" s="446"/>
      <c r="B58" s="294"/>
      <c r="C58" s="945"/>
      <c r="D58" s="945"/>
      <c r="E58" s="945"/>
      <c r="F58" s="945"/>
      <c r="G58" s="945"/>
      <c r="H58" s="945"/>
      <c r="I58" s="945"/>
      <c r="J58" s="945"/>
      <c r="K58" s="945"/>
      <c r="L58" s="945"/>
      <c r="M58" s="945"/>
      <c r="N58" s="945"/>
      <c r="O58" s="945"/>
      <c r="P58" s="945"/>
      <c r="Q58" s="945"/>
      <c r="R58" s="945"/>
      <c r="S58" s="945"/>
      <c r="T58" s="945"/>
      <c r="U58" s="945"/>
      <c r="V58" s="945"/>
      <c r="W58" s="945"/>
      <c r="X58" s="945"/>
      <c r="Y58" s="945"/>
      <c r="Z58" s="945"/>
      <c r="AA58" s="945"/>
      <c r="AB58" s="945"/>
      <c r="AC58" s="945"/>
      <c r="AD58" s="945"/>
      <c r="AE58" s="945"/>
      <c r="AF58" s="945"/>
      <c r="AG58" s="945"/>
      <c r="AH58" s="945"/>
      <c r="AI58" s="945"/>
      <c r="AJ58" s="945"/>
      <c r="AK58" s="945"/>
      <c r="AL58" s="945"/>
      <c r="AM58" s="289"/>
      <c r="AN58" s="289"/>
      <c r="AO58" s="292"/>
      <c r="AP58" s="53"/>
      <c r="AQ58" s="53"/>
      <c r="AR58" s="440"/>
    </row>
    <row r="59" spans="1:41" ht="14.25" thickBot="1">
      <c r="A59" s="449"/>
      <c r="B59" s="450"/>
      <c r="C59" s="450"/>
      <c r="D59" s="450"/>
      <c r="E59" s="450"/>
      <c r="F59" s="450"/>
      <c r="G59" s="450"/>
      <c r="H59" s="450"/>
      <c r="I59" s="450"/>
      <c r="J59" s="450"/>
      <c r="K59" s="450"/>
      <c r="L59" s="450"/>
      <c r="M59" s="450"/>
      <c r="N59" s="450"/>
      <c r="O59" s="450"/>
      <c r="P59" s="450"/>
      <c r="Q59" s="450"/>
      <c r="R59" s="450"/>
      <c r="S59" s="450"/>
      <c r="T59" s="450"/>
      <c r="U59" s="450"/>
      <c r="V59" s="450"/>
      <c r="W59" s="450"/>
      <c r="X59" s="450"/>
      <c r="Y59" s="450"/>
      <c r="Z59" s="450"/>
      <c r="AA59" s="450"/>
      <c r="AB59" s="450"/>
      <c r="AC59" s="450"/>
      <c r="AD59" s="450"/>
      <c r="AE59" s="450"/>
      <c r="AF59" s="450"/>
      <c r="AG59" s="450"/>
      <c r="AH59" s="450"/>
      <c r="AI59" s="450"/>
      <c r="AJ59" s="450"/>
      <c r="AK59" s="450"/>
      <c r="AL59" s="450"/>
      <c r="AM59" s="450"/>
      <c r="AN59" s="450"/>
      <c r="AO59" s="451"/>
    </row>
  </sheetData>
  <sheetProtection password="9350" sheet="1" scenarios="1" formatCells="0" selectLockedCells="1"/>
  <mergeCells count="122">
    <mergeCell ref="C51:AL52"/>
    <mergeCell ref="C57:AL58"/>
    <mergeCell ref="C54:AL55"/>
    <mergeCell ref="L16:W16"/>
    <mergeCell ref="L17:P17"/>
    <mergeCell ref="C18:H18"/>
    <mergeCell ref="I18:K18"/>
    <mergeCell ref="L18:P18"/>
    <mergeCell ref="C16:H16"/>
    <mergeCell ref="I16:K16"/>
    <mergeCell ref="Q17:W17"/>
    <mergeCell ref="C7:K7"/>
    <mergeCell ref="L11:P11"/>
    <mergeCell ref="X14:AI14"/>
    <mergeCell ref="Q8:W9"/>
    <mergeCell ref="C13:H13"/>
    <mergeCell ref="I13:K13"/>
    <mergeCell ref="I8:K9"/>
    <mergeCell ref="C9:H9"/>
    <mergeCell ref="L8:P9"/>
    <mergeCell ref="C6:K6"/>
    <mergeCell ref="X17:AB17"/>
    <mergeCell ref="X18:AB18"/>
    <mergeCell ref="C11:H12"/>
    <mergeCell ref="L14:W14"/>
    <mergeCell ref="R12:W12"/>
    <mergeCell ref="L12:P12"/>
    <mergeCell ref="L13:W13"/>
    <mergeCell ref="C17:H17"/>
    <mergeCell ref="I17:K17"/>
    <mergeCell ref="C15:H15"/>
    <mergeCell ref="I15:K15"/>
    <mergeCell ref="C14:H14"/>
    <mergeCell ref="I14:K14"/>
    <mergeCell ref="BJ11:BK11"/>
    <mergeCell ref="AJ11:AK11"/>
    <mergeCell ref="L15:W15"/>
    <mergeCell ref="Q7:W7"/>
    <mergeCell ref="AW10:AY10"/>
    <mergeCell ref="AZ10:BI10"/>
    <mergeCell ref="AZ11:BI11"/>
    <mergeCell ref="AC7:AI7"/>
    <mergeCell ref="AL7:AM7"/>
    <mergeCell ref="AN7:AO7"/>
    <mergeCell ref="AJ10:AK10"/>
    <mergeCell ref="AL10:AM10"/>
    <mergeCell ref="AL8:AM9"/>
    <mergeCell ref="AN8:AO9"/>
    <mergeCell ref="AJ7:AK7"/>
    <mergeCell ref="BL11:BM11"/>
    <mergeCell ref="I12:K12"/>
    <mergeCell ref="AJ12:AK12"/>
    <mergeCell ref="BL10:BM10"/>
    <mergeCell ref="I11:K11"/>
    <mergeCell ref="AQ11:AV11"/>
    <mergeCell ref="AW11:AY11"/>
    <mergeCell ref="AQ10:AV10"/>
    <mergeCell ref="BJ10:BK10"/>
    <mergeCell ref="C10:K10"/>
    <mergeCell ref="X3:AI4"/>
    <mergeCell ref="X10:AI10"/>
    <mergeCell ref="X11:AB11"/>
    <mergeCell ref="AD11:AI11"/>
    <mergeCell ref="X5:AI5"/>
    <mergeCell ref="AC6:AI6"/>
    <mergeCell ref="X8:AI9"/>
    <mergeCell ref="X6:AB6"/>
    <mergeCell ref="X7:AB7"/>
    <mergeCell ref="AF48:AO49"/>
    <mergeCell ref="AJ17:AK17"/>
    <mergeCell ref="AL17:AM17"/>
    <mergeCell ref="AN17:AO17"/>
    <mergeCell ref="AJ18:AK18"/>
    <mergeCell ref="AL18:AM18"/>
    <mergeCell ref="AN18:AO18"/>
    <mergeCell ref="AC17:AI17"/>
    <mergeCell ref="AD18:AI18"/>
    <mergeCell ref="AL6:AM6"/>
    <mergeCell ref="AN6:AO6"/>
    <mergeCell ref="AN4:AO4"/>
    <mergeCell ref="AJ5:AK5"/>
    <mergeCell ref="AL16:AM16"/>
    <mergeCell ref="AN16:AO16"/>
    <mergeCell ref="AJ14:AK14"/>
    <mergeCell ref="AL14:AM14"/>
    <mergeCell ref="AN14:AO14"/>
    <mergeCell ref="AJ15:AK15"/>
    <mergeCell ref="AN15:AO15"/>
    <mergeCell ref="AL15:AM15"/>
    <mergeCell ref="AJ16:AK16"/>
    <mergeCell ref="AN13:AO13"/>
    <mergeCell ref="AL11:AM11"/>
    <mergeCell ref="AN10:AO10"/>
    <mergeCell ref="AN11:AO11"/>
    <mergeCell ref="AN12:AO12"/>
    <mergeCell ref="AL12:AM12"/>
    <mergeCell ref="AL13:AM13"/>
    <mergeCell ref="AJ3:AO3"/>
    <mergeCell ref="AJ4:AK4"/>
    <mergeCell ref="AL4:AM4"/>
    <mergeCell ref="AL5:AM5"/>
    <mergeCell ref="AN5:AO5"/>
    <mergeCell ref="A3:B18"/>
    <mergeCell ref="C8:H8"/>
    <mergeCell ref="L3:W4"/>
    <mergeCell ref="L5:W5"/>
    <mergeCell ref="L10:W10"/>
    <mergeCell ref="R11:W11"/>
    <mergeCell ref="Q6:W6"/>
    <mergeCell ref="R18:W18"/>
    <mergeCell ref="C3:K4"/>
    <mergeCell ref="C5:K5"/>
    <mergeCell ref="L6:P6"/>
    <mergeCell ref="L7:P7"/>
    <mergeCell ref="AJ13:AK13"/>
    <mergeCell ref="X16:AI16"/>
    <mergeCell ref="X15:AI15"/>
    <mergeCell ref="X12:AB12"/>
    <mergeCell ref="AD12:AI12"/>
    <mergeCell ref="X13:AI13"/>
    <mergeCell ref="AJ6:AK6"/>
    <mergeCell ref="AJ8:AK9"/>
  </mergeCells>
  <printOptions/>
  <pageMargins left="0.7480314960629921" right="0.7086614173228347" top="0.9448818897637796" bottom="0.5905511811023623" header="0.5118110236220472" footer="0.31496062992125984"/>
  <pageSetup horizontalDpi="600" verticalDpi="600" orientation="portrait" paperSize="9" scale="95" r:id="rId3"/>
  <headerFooter alignWithMargins="0">
    <oddHeader>&amp;L&amp;"ＭＳ 明朝,標準"&amp;8　H20-215&amp;C&amp;"ＭＳ ゴシック,標準"&amp;14設計業務等のチェックシート</oddHeader>
  </headerFooter>
  <colBreaks count="1" manualBreakCount="1">
    <brk id="41" max="65535" man="1"/>
  </colBreaks>
  <drawing r:id="rId2"/>
  <legacyDrawing r:id="rId1"/>
</worksheet>
</file>

<file path=xl/worksheets/sheet6.xml><?xml version="1.0" encoding="utf-8"?>
<worksheet xmlns="http://schemas.openxmlformats.org/spreadsheetml/2006/main" xmlns:r="http://schemas.openxmlformats.org/officeDocument/2006/relationships">
  <sheetPr codeName="Sheet6"/>
  <dimension ref="A1:AO60"/>
  <sheetViews>
    <sheetView showGridLines="0" view="pageBreakPreview" zoomScaleSheetLayoutView="100" workbookViewId="0" topLeftCell="A1">
      <selection activeCell="P17" sqref="P17:Y17"/>
    </sheetView>
  </sheetViews>
  <sheetFormatPr defaultColWidth="9.00390625" defaultRowHeight="13.5"/>
  <cols>
    <col min="1" max="41" width="2.25390625" style="436" customWidth="1"/>
    <col min="42" max="50" width="3.50390625" style="436" customWidth="1"/>
    <col min="51" max="16384" width="9.00390625" style="436" customWidth="1"/>
  </cols>
  <sheetData>
    <row r="1" spans="1:41" ht="14.25" customHeight="1">
      <c r="A1" s="209" t="s">
        <v>504</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row>
    <row r="2" ht="7.5" customHeight="1" thickBot="1"/>
    <row r="3" spans="1:41" ht="14.25" customHeight="1">
      <c r="A3" s="1030" t="s">
        <v>505</v>
      </c>
      <c r="B3" s="1031"/>
      <c r="C3" s="398" t="s">
        <v>223</v>
      </c>
      <c r="D3" s="399"/>
      <c r="E3" s="399"/>
      <c r="F3" s="399"/>
      <c r="G3" s="399"/>
      <c r="H3" s="399"/>
      <c r="I3" s="399"/>
      <c r="J3" s="399"/>
      <c r="K3" s="399"/>
      <c r="L3" s="399"/>
      <c r="M3" s="399"/>
      <c r="N3" s="399"/>
      <c r="O3" s="390"/>
      <c r="P3" s="1006" t="s">
        <v>215</v>
      </c>
      <c r="Q3" s="1007"/>
      <c r="R3" s="1007"/>
      <c r="S3" s="1007"/>
      <c r="T3" s="1007"/>
      <c r="U3" s="1007"/>
      <c r="V3" s="1007"/>
      <c r="W3" s="1007"/>
      <c r="X3" s="1007"/>
      <c r="Y3" s="1007"/>
      <c r="Z3" s="1006" t="s">
        <v>216</v>
      </c>
      <c r="AA3" s="1007"/>
      <c r="AB3" s="1007"/>
      <c r="AC3" s="1007"/>
      <c r="AD3" s="1007"/>
      <c r="AE3" s="1007"/>
      <c r="AF3" s="1007"/>
      <c r="AG3" s="1007"/>
      <c r="AH3" s="1007"/>
      <c r="AI3" s="1010"/>
      <c r="AJ3" s="1003" t="s">
        <v>506</v>
      </c>
      <c r="AK3" s="1004"/>
      <c r="AL3" s="1004"/>
      <c r="AM3" s="1004"/>
      <c r="AN3" s="1004"/>
      <c r="AO3" s="1005"/>
    </row>
    <row r="4" spans="1:41" ht="14.25" customHeight="1">
      <c r="A4" s="1032"/>
      <c r="B4" s="1033"/>
      <c r="C4" s="1000"/>
      <c r="D4" s="1001"/>
      <c r="E4" s="1001"/>
      <c r="F4" s="1001"/>
      <c r="G4" s="1001"/>
      <c r="H4" s="1001"/>
      <c r="I4" s="1001"/>
      <c r="J4" s="1001"/>
      <c r="K4" s="1001"/>
      <c r="L4" s="1001"/>
      <c r="M4" s="1001"/>
      <c r="N4" s="1001"/>
      <c r="O4" s="1002"/>
      <c r="P4" s="1008"/>
      <c r="Q4" s="1009"/>
      <c r="R4" s="1009"/>
      <c r="S4" s="1009"/>
      <c r="T4" s="1009"/>
      <c r="U4" s="1009"/>
      <c r="V4" s="1009"/>
      <c r="W4" s="1009"/>
      <c r="X4" s="1009"/>
      <c r="Y4" s="1009"/>
      <c r="Z4" s="1008"/>
      <c r="AA4" s="1009"/>
      <c r="AB4" s="1009"/>
      <c r="AC4" s="1009"/>
      <c r="AD4" s="1009"/>
      <c r="AE4" s="1009"/>
      <c r="AF4" s="1009"/>
      <c r="AG4" s="1009"/>
      <c r="AH4" s="1009"/>
      <c r="AI4" s="1011"/>
      <c r="AJ4" s="407" t="s">
        <v>20</v>
      </c>
      <c r="AK4" s="407"/>
      <c r="AL4" s="407" t="s">
        <v>208</v>
      </c>
      <c r="AM4" s="407"/>
      <c r="AN4" s="407" t="s">
        <v>21</v>
      </c>
      <c r="AO4" s="408"/>
    </row>
    <row r="5" spans="1:41" ht="14.25" customHeight="1">
      <c r="A5" s="1032"/>
      <c r="B5" s="1033"/>
      <c r="C5" s="956" t="s">
        <v>220</v>
      </c>
      <c r="D5" s="957"/>
      <c r="E5" s="1036" t="s">
        <v>281</v>
      </c>
      <c r="F5" s="1036"/>
      <c r="G5" s="1036"/>
      <c r="H5" s="1036"/>
      <c r="I5" s="1036"/>
      <c r="J5" s="1036"/>
      <c r="K5" s="1036"/>
      <c r="L5" s="1036"/>
      <c r="M5" s="1036"/>
      <c r="N5" s="1036"/>
      <c r="O5" s="1037"/>
      <c r="P5" s="362"/>
      <c r="Q5" s="363"/>
      <c r="R5" s="363"/>
      <c r="S5" s="363"/>
      <c r="T5" s="363"/>
      <c r="U5" s="363"/>
      <c r="V5" s="363"/>
      <c r="W5" s="363"/>
      <c r="X5" s="363"/>
      <c r="Y5" s="363"/>
      <c r="Z5" s="363"/>
      <c r="AA5" s="363"/>
      <c r="AB5" s="363"/>
      <c r="AC5" s="363"/>
      <c r="AD5" s="363"/>
      <c r="AE5" s="363"/>
      <c r="AF5" s="363"/>
      <c r="AG5" s="363"/>
      <c r="AH5" s="363"/>
      <c r="AI5" s="351"/>
      <c r="AJ5" s="998"/>
      <c r="AK5" s="998"/>
      <c r="AL5" s="687"/>
      <c r="AM5" s="687"/>
      <c r="AN5" s="998"/>
      <c r="AO5" s="999"/>
    </row>
    <row r="6" spans="1:41" ht="14.25" customHeight="1">
      <c r="A6" s="1032"/>
      <c r="B6" s="1033"/>
      <c r="C6" s="956"/>
      <c r="D6" s="957"/>
      <c r="E6" s="1028" t="s">
        <v>218</v>
      </c>
      <c r="F6" s="1028"/>
      <c r="G6" s="1028"/>
      <c r="H6" s="1028"/>
      <c r="I6" s="1028"/>
      <c r="J6" s="1028"/>
      <c r="K6" s="1028"/>
      <c r="L6" s="1028"/>
      <c r="M6" s="1028"/>
      <c r="N6" s="1028"/>
      <c r="O6" s="1029"/>
      <c r="P6" s="369"/>
      <c r="Q6" s="370"/>
      <c r="R6" s="370"/>
      <c r="S6" s="370"/>
      <c r="T6" s="370"/>
      <c r="U6" s="370"/>
      <c r="V6" s="370"/>
      <c r="W6" s="370"/>
      <c r="X6" s="370"/>
      <c r="Y6" s="370"/>
      <c r="Z6" s="370"/>
      <c r="AA6" s="370"/>
      <c r="AB6" s="370"/>
      <c r="AC6" s="370"/>
      <c r="AD6" s="370"/>
      <c r="AE6" s="370"/>
      <c r="AF6" s="370"/>
      <c r="AG6" s="370"/>
      <c r="AH6" s="370"/>
      <c r="AI6" s="371"/>
      <c r="AJ6" s="950"/>
      <c r="AK6" s="950"/>
      <c r="AL6" s="681"/>
      <c r="AM6" s="681"/>
      <c r="AN6" s="950"/>
      <c r="AO6" s="951"/>
    </row>
    <row r="7" spans="1:41" ht="14.25" customHeight="1">
      <c r="A7" s="1032"/>
      <c r="B7" s="1033"/>
      <c r="C7" s="956"/>
      <c r="D7" s="957"/>
      <c r="E7" s="1028" t="s">
        <v>217</v>
      </c>
      <c r="F7" s="1028"/>
      <c r="G7" s="1028"/>
      <c r="H7" s="1028"/>
      <c r="I7" s="1028"/>
      <c r="J7" s="1028"/>
      <c r="K7" s="1028"/>
      <c r="L7" s="1028"/>
      <c r="M7" s="1028"/>
      <c r="N7" s="1028"/>
      <c r="O7" s="1029"/>
      <c r="P7" s="369"/>
      <c r="Q7" s="370"/>
      <c r="R7" s="370"/>
      <c r="S7" s="370"/>
      <c r="T7" s="370"/>
      <c r="U7" s="370"/>
      <c r="V7" s="370"/>
      <c r="W7" s="370"/>
      <c r="X7" s="370"/>
      <c r="Y7" s="370"/>
      <c r="Z7" s="370"/>
      <c r="AA7" s="370"/>
      <c r="AB7" s="370"/>
      <c r="AC7" s="370"/>
      <c r="AD7" s="370"/>
      <c r="AE7" s="370"/>
      <c r="AF7" s="370"/>
      <c r="AG7" s="370"/>
      <c r="AH7" s="370"/>
      <c r="AI7" s="371"/>
      <c r="AJ7" s="950"/>
      <c r="AK7" s="950"/>
      <c r="AL7" s="681"/>
      <c r="AM7" s="681"/>
      <c r="AN7" s="950"/>
      <c r="AO7" s="951"/>
    </row>
    <row r="8" spans="1:41" ht="14.25" customHeight="1">
      <c r="A8" s="1032"/>
      <c r="B8" s="1033"/>
      <c r="C8" s="956"/>
      <c r="D8" s="957"/>
      <c r="E8" s="1043" t="s">
        <v>231</v>
      </c>
      <c r="F8" s="1044"/>
      <c r="G8" s="1044"/>
      <c r="H8" s="1044"/>
      <c r="I8" s="1044"/>
      <c r="J8" s="1044"/>
      <c r="K8" s="1044"/>
      <c r="L8" s="1044"/>
      <c r="M8" s="1044"/>
      <c r="N8" s="1044"/>
      <c r="O8" s="1045"/>
      <c r="P8" s="369"/>
      <c r="Q8" s="370"/>
      <c r="R8" s="370"/>
      <c r="S8" s="370"/>
      <c r="T8" s="370"/>
      <c r="U8" s="370"/>
      <c r="V8" s="370"/>
      <c r="W8" s="370"/>
      <c r="X8" s="370"/>
      <c r="Y8" s="370"/>
      <c r="Z8" s="370"/>
      <c r="AA8" s="370"/>
      <c r="AB8" s="370"/>
      <c r="AC8" s="370"/>
      <c r="AD8" s="370"/>
      <c r="AE8" s="370"/>
      <c r="AF8" s="370"/>
      <c r="AG8" s="370"/>
      <c r="AH8" s="370"/>
      <c r="AI8" s="371"/>
      <c r="AJ8" s="950"/>
      <c r="AK8" s="950"/>
      <c r="AL8" s="681"/>
      <c r="AM8" s="681"/>
      <c r="AN8" s="950"/>
      <c r="AO8" s="951"/>
    </row>
    <row r="9" spans="1:41" ht="14.25" customHeight="1">
      <c r="A9" s="1032"/>
      <c r="B9" s="1033"/>
      <c r="C9" s="984"/>
      <c r="D9" s="985"/>
      <c r="E9" s="1044" t="s">
        <v>232</v>
      </c>
      <c r="F9" s="1044"/>
      <c r="G9" s="1044"/>
      <c r="H9" s="1044"/>
      <c r="I9" s="1044"/>
      <c r="J9" s="1044"/>
      <c r="K9" s="1044"/>
      <c r="L9" s="1044"/>
      <c r="M9" s="1044"/>
      <c r="N9" s="1044"/>
      <c r="O9" s="1045"/>
      <c r="P9" s="1046" t="s">
        <v>507</v>
      </c>
      <c r="Q9" s="1047"/>
      <c r="R9" s="1047"/>
      <c r="S9" s="1048" t="str">
        <f>IF($P$8="―","―",IF($P$8=0,"―",ROUNDUP(SUM(P6/P8),3)))</f>
        <v>―</v>
      </c>
      <c r="T9" s="1048"/>
      <c r="U9" s="1049" t="str">
        <f>IF($S$9="―","≧",IF($S$9&gt;=1,"≧","&lt;"))</f>
        <v>≧</v>
      </c>
      <c r="V9" s="1049"/>
      <c r="W9" s="1050">
        <v>1</v>
      </c>
      <c r="X9" s="1050"/>
      <c r="Y9" s="1068" t="s">
        <v>508</v>
      </c>
      <c r="Z9" s="1068"/>
      <c r="AA9" s="1049" t="str">
        <f>IF($S$9="―","―",IF($S$9&gt;=1,"コーベル梁として設計する。","通常の片持ち梁として設計する。"))</f>
        <v>―</v>
      </c>
      <c r="AB9" s="1049"/>
      <c r="AC9" s="1049"/>
      <c r="AD9" s="1049"/>
      <c r="AE9" s="1049"/>
      <c r="AF9" s="1049"/>
      <c r="AG9" s="1049"/>
      <c r="AH9" s="1049"/>
      <c r="AI9" s="1069"/>
      <c r="AJ9" s="950"/>
      <c r="AK9" s="950"/>
      <c r="AL9" s="681"/>
      <c r="AM9" s="681"/>
      <c r="AN9" s="950"/>
      <c r="AO9" s="951"/>
    </row>
    <row r="10" spans="1:41" ht="14.25" customHeight="1">
      <c r="A10" s="1032"/>
      <c r="B10" s="1033"/>
      <c r="C10" s="954" t="s">
        <v>222</v>
      </c>
      <c r="D10" s="955"/>
      <c r="E10" s="952" t="s">
        <v>221</v>
      </c>
      <c r="F10" s="952"/>
      <c r="G10" s="952"/>
      <c r="H10" s="952"/>
      <c r="I10" s="952"/>
      <c r="J10" s="952"/>
      <c r="K10" s="952"/>
      <c r="L10" s="952"/>
      <c r="M10" s="952"/>
      <c r="N10" s="952"/>
      <c r="O10" s="953"/>
      <c r="P10" s="369" t="s">
        <v>509</v>
      </c>
      <c r="Q10" s="370"/>
      <c r="R10" s="370"/>
      <c r="S10" s="370"/>
      <c r="T10" s="370"/>
      <c r="U10" s="370"/>
      <c r="V10" s="370"/>
      <c r="W10" s="370"/>
      <c r="X10" s="370"/>
      <c r="Y10" s="370"/>
      <c r="Z10" s="370"/>
      <c r="AA10" s="370"/>
      <c r="AB10" s="370"/>
      <c r="AC10" s="370"/>
      <c r="AD10" s="370"/>
      <c r="AE10" s="370"/>
      <c r="AF10" s="370"/>
      <c r="AG10" s="370"/>
      <c r="AH10" s="370"/>
      <c r="AI10" s="371"/>
      <c r="AJ10" s="950"/>
      <c r="AK10" s="950"/>
      <c r="AL10" s="681"/>
      <c r="AM10" s="681"/>
      <c r="AN10" s="950"/>
      <c r="AO10" s="951"/>
    </row>
    <row r="11" spans="1:41" ht="14.25" customHeight="1">
      <c r="A11" s="1032"/>
      <c r="B11" s="1033"/>
      <c r="C11" s="956"/>
      <c r="D11" s="957"/>
      <c r="E11" s="952" t="s">
        <v>282</v>
      </c>
      <c r="F11" s="952"/>
      <c r="G11" s="952"/>
      <c r="H11" s="952"/>
      <c r="I11" s="952"/>
      <c r="J11" s="952"/>
      <c r="K11" s="952"/>
      <c r="L11" s="952"/>
      <c r="M11" s="952"/>
      <c r="N11" s="952"/>
      <c r="O11" s="953"/>
      <c r="P11" s="369" t="s">
        <v>510</v>
      </c>
      <c r="Q11" s="370"/>
      <c r="R11" s="370"/>
      <c r="S11" s="370"/>
      <c r="T11" s="370"/>
      <c r="U11" s="370"/>
      <c r="V11" s="370"/>
      <c r="W11" s="370"/>
      <c r="X11" s="370"/>
      <c r="Y11" s="370"/>
      <c r="Z11" s="370"/>
      <c r="AA11" s="370"/>
      <c r="AB11" s="370"/>
      <c r="AC11" s="370"/>
      <c r="AD11" s="370"/>
      <c r="AE11" s="370"/>
      <c r="AF11" s="370"/>
      <c r="AG11" s="370"/>
      <c r="AH11" s="370"/>
      <c r="AI11" s="371"/>
      <c r="AJ11" s="950"/>
      <c r="AK11" s="950"/>
      <c r="AL11" s="681"/>
      <c r="AM11" s="681"/>
      <c r="AN11" s="950"/>
      <c r="AO11" s="951"/>
    </row>
    <row r="12" spans="1:41" ht="14.25" customHeight="1">
      <c r="A12" s="1032"/>
      <c r="B12" s="1033"/>
      <c r="C12" s="956"/>
      <c r="D12" s="957"/>
      <c r="E12" s="975" t="s">
        <v>240</v>
      </c>
      <c r="F12" s="976"/>
      <c r="G12" s="976"/>
      <c r="H12" s="976"/>
      <c r="I12" s="976"/>
      <c r="J12" s="976"/>
      <c r="K12" s="976"/>
      <c r="L12" s="976"/>
      <c r="M12" s="976"/>
      <c r="N12" s="976"/>
      <c r="O12" s="977"/>
      <c r="P12" s="986" t="s">
        <v>234</v>
      </c>
      <c r="Q12" s="987"/>
      <c r="R12" s="987"/>
      <c r="S12" s="987"/>
      <c r="T12" s="987"/>
      <c r="U12" s="987"/>
      <c r="V12" s="987"/>
      <c r="W12" s="987"/>
      <c r="X12" s="987"/>
      <c r="Y12" s="987"/>
      <c r="Z12" s="987"/>
      <c r="AA12" s="987"/>
      <c r="AB12" s="987"/>
      <c r="AC12" s="987"/>
      <c r="AD12" s="987"/>
      <c r="AE12" s="987"/>
      <c r="AF12" s="987"/>
      <c r="AG12" s="987"/>
      <c r="AH12" s="987"/>
      <c r="AI12" s="988"/>
      <c r="AJ12" s="958"/>
      <c r="AK12" s="959"/>
      <c r="AL12" s="960"/>
      <c r="AM12" s="961"/>
      <c r="AN12" s="959"/>
      <c r="AO12" s="962"/>
    </row>
    <row r="13" spans="1:41" ht="14.25" customHeight="1">
      <c r="A13" s="1032"/>
      <c r="B13" s="1033"/>
      <c r="C13" s="956"/>
      <c r="D13" s="957"/>
      <c r="E13" s="978"/>
      <c r="F13" s="979"/>
      <c r="G13" s="979"/>
      <c r="H13" s="979"/>
      <c r="I13" s="979"/>
      <c r="J13" s="979"/>
      <c r="K13" s="979"/>
      <c r="L13" s="979"/>
      <c r="M13" s="979"/>
      <c r="N13" s="979"/>
      <c r="O13" s="980"/>
      <c r="P13" s="986" t="s">
        <v>235</v>
      </c>
      <c r="Q13" s="987"/>
      <c r="R13" s="987"/>
      <c r="S13" s="987"/>
      <c r="T13" s="987"/>
      <c r="U13" s="987"/>
      <c r="V13" s="987"/>
      <c r="W13" s="987"/>
      <c r="X13" s="987"/>
      <c r="Y13" s="987"/>
      <c r="Z13" s="987"/>
      <c r="AA13" s="987"/>
      <c r="AB13" s="987"/>
      <c r="AC13" s="987"/>
      <c r="AD13" s="987"/>
      <c r="AE13" s="987"/>
      <c r="AF13" s="987"/>
      <c r="AG13" s="987"/>
      <c r="AH13" s="987"/>
      <c r="AI13" s="988"/>
      <c r="AJ13" s="958"/>
      <c r="AK13" s="959"/>
      <c r="AL13" s="960"/>
      <c r="AM13" s="961"/>
      <c r="AN13" s="959"/>
      <c r="AO13" s="962"/>
    </row>
    <row r="14" spans="1:41" ht="14.25" customHeight="1">
      <c r="A14" s="1032"/>
      <c r="B14" s="1033"/>
      <c r="C14" s="956"/>
      <c r="D14" s="957"/>
      <c r="E14" s="978"/>
      <c r="F14" s="979"/>
      <c r="G14" s="979"/>
      <c r="H14" s="979"/>
      <c r="I14" s="979"/>
      <c r="J14" s="979"/>
      <c r="K14" s="979"/>
      <c r="L14" s="979"/>
      <c r="M14" s="979"/>
      <c r="N14" s="979"/>
      <c r="O14" s="980"/>
      <c r="P14" s="986" t="s">
        <v>236</v>
      </c>
      <c r="Q14" s="987"/>
      <c r="R14" s="987"/>
      <c r="S14" s="987"/>
      <c r="T14" s="987"/>
      <c r="U14" s="987"/>
      <c r="V14" s="987"/>
      <c r="W14" s="987"/>
      <c r="X14" s="987"/>
      <c r="Y14" s="987"/>
      <c r="Z14" s="987"/>
      <c r="AA14" s="987"/>
      <c r="AB14" s="987"/>
      <c r="AC14" s="987"/>
      <c r="AD14" s="987"/>
      <c r="AE14" s="987"/>
      <c r="AF14" s="987"/>
      <c r="AG14" s="987"/>
      <c r="AH14" s="987"/>
      <c r="AI14" s="988"/>
      <c r="AJ14" s="958"/>
      <c r="AK14" s="959"/>
      <c r="AL14" s="960"/>
      <c r="AM14" s="961"/>
      <c r="AN14" s="959"/>
      <c r="AO14" s="962"/>
    </row>
    <row r="15" spans="1:41" ht="14.25" customHeight="1">
      <c r="A15" s="1032"/>
      <c r="B15" s="1033"/>
      <c r="C15" s="984"/>
      <c r="D15" s="985"/>
      <c r="E15" s="981"/>
      <c r="F15" s="982"/>
      <c r="G15" s="982"/>
      <c r="H15" s="982"/>
      <c r="I15" s="982"/>
      <c r="J15" s="982"/>
      <c r="K15" s="982"/>
      <c r="L15" s="982"/>
      <c r="M15" s="982"/>
      <c r="N15" s="982"/>
      <c r="O15" s="983"/>
      <c r="P15" s="986" t="s">
        <v>233</v>
      </c>
      <c r="Q15" s="987"/>
      <c r="R15" s="987"/>
      <c r="S15" s="987"/>
      <c r="T15" s="987"/>
      <c r="U15" s="987"/>
      <c r="V15" s="987"/>
      <c r="W15" s="987"/>
      <c r="X15" s="987"/>
      <c r="Y15" s="987"/>
      <c r="Z15" s="987"/>
      <c r="AA15" s="987"/>
      <c r="AB15" s="987"/>
      <c r="AC15" s="987"/>
      <c r="AD15" s="987"/>
      <c r="AE15" s="987"/>
      <c r="AF15" s="987"/>
      <c r="AG15" s="987"/>
      <c r="AH15" s="987"/>
      <c r="AI15" s="988"/>
      <c r="AJ15" s="958"/>
      <c r="AK15" s="959"/>
      <c r="AL15" s="960"/>
      <c r="AM15" s="961"/>
      <c r="AN15" s="959"/>
      <c r="AO15" s="962"/>
    </row>
    <row r="16" spans="1:41" ht="14.25" customHeight="1">
      <c r="A16" s="1032"/>
      <c r="B16" s="1033"/>
      <c r="C16" s="954" t="s">
        <v>219</v>
      </c>
      <c r="D16" s="955"/>
      <c r="E16" s="1028" t="s">
        <v>283</v>
      </c>
      <c r="F16" s="1028"/>
      <c r="G16" s="1028"/>
      <c r="H16" s="1028"/>
      <c r="I16" s="1028"/>
      <c r="J16" s="1028"/>
      <c r="K16" s="1028"/>
      <c r="L16" s="1028"/>
      <c r="M16" s="1028"/>
      <c r="N16" s="1028"/>
      <c r="O16" s="1029"/>
      <c r="P16" s="369"/>
      <c r="Q16" s="370"/>
      <c r="R16" s="370"/>
      <c r="S16" s="370"/>
      <c r="T16" s="370"/>
      <c r="U16" s="370"/>
      <c r="V16" s="370"/>
      <c r="W16" s="370"/>
      <c r="X16" s="370"/>
      <c r="Y16" s="371"/>
      <c r="Z16" s="369"/>
      <c r="AA16" s="370"/>
      <c r="AB16" s="370"/>
      <c r="AC16" s="370"/>
      <c r="AD16" s="370"/>
      <c r="AE16" s="370"/>
      <c r="AF16" s="370"/>
      <c r="AG16" s="370"/>
      <c r="AH16" s="370"/>
      <c r="AI16" s="371"/>
      <c r="AJ16" s="950"/>
      <c r="AK16" s="950"/>
      <c r="AL16" s="681"/>
      <c r="AM16" s="681"/>
      <c r="AN16" s="950" t="s">
        <v>434</v>
      </c>
      <c r="AO16" s="951"/>
    </row>
    <row r="17" spans="1:41" ht="14.25" customHeight="1">
      <c r="A17" s="1032"/>
      <c r="B17" s="1033"/>
      <c r="C17" s="984"/>
      <c r="D17" s="985"/>
      <c r="E17" s="1028" t="s">
        <v>43</v>
      </c>
      <c r="F17" s="1028"/>
      <c r="G17" s="1028"/>
      <c r="H17" s="1028"/>
      <c r="I17" s="1028"/>
      <c r="J17" s="1028"/>
      <c r="K17" s="1028"/>
      <c r="L17" s="1028"/>
      <c r="M17" s="1028"/>
      <c r="N17" s="1028"/>
      <c r="O17" s="1029"/>
      <c r="P17" s="369"/>
      <c r="Q17" s="370"/>
      <c r="R17" s="370"/>
      <c r="S17" s="370"/>
      <c r="T17" s="370"/>
      <c r="U17" s="370"/>
      <c r="V17" s="370"/>
      <c r="W17" s="370"/>
      <c r="X17" s="370"/>
      <c r="Y17" s="371"/>
      <c r="Z17" s="369"/>
      <c r="AA17" s="370"/>
      <c r="AB17" s="370"/>
      <c r="AC17" s="370"/>
      <c r="AD17" s="370"/>
      <c r="AE17" s="370"/>
      <c r="AF17" s="370"/>
      <c r="AG17" s="370"/>
      <c r="AH17" s="370"/>
      <c r="AI17" s="371"/>
      <c r="AJ17" s="950"/>
      <c r="AK17" s="950"/>
      <c r="AL17" s="681"/>
      <c r="AM17" s="681"/>
      <c r="AN17" s="950" t="s">
        <v>434</v>
      </c>
      <c r="AO17" s="951"/>
    </row>
    <row r="18" spans="1:41" ht="14.25" customHeight="1">
      <c r="A18" s="1032"/>
      <c r="B18" s="1033"/>
      <c r="C18" s="1018" t="s">
        <v>70</v>
      </c>
      <c r="D18" s="1019"/>
      <c r="E18" s="1022" t="s">
        <v>288</v>
      </c>
      <c r="F18" s="1023"/>
      <c r="G18" s="1023"/>
      <c r="H18" s="1023"/>
      <c r="I18" s="1023"/>
      <c r="J18" s="1023"/>
      <c r="K18" s="1023"/>
      <c r="L18" s="1023"/>
      <c r="M18" s="1023"/>
      <c r="N18" s="1023"/>
      <c r="O18" s="1024"/>
      <c r="P18" s="1017" t="s">
        <v>511</v>
      </c>
      <c r="Q18" s="1017"/>
      <c r="R18" s="1017"/>
      <c r="S18" s="1017"/>
      <c r="T18" s="369"/>
      <c r="U18" s="1012" t="s">
        <v>512</v>
      </c>
      <c r="V18" s="1013"/>
      <c r="W18" s="1013"/>
      <c r="X18" s="1013"/>
      <c r="Y18" s="1013"/>
      <c r="Z18" s="1017" t="s">
        <v>511</v>
      </c>
      <c r="AA18" s="1017"/>
      <c r="AB18" s="1017"/>
      <c r="AC18" s="1017"/>
      <c r="AD18" s="369"/>
      <c r="AE18" s="1012" t="s">
        <v>512</v>
      </c>
      <c r="AF18" s="1013"/>
      <c r="AG18" s="1013"/>
      <c r="AH18" s="1013"/>
      <c r="AI18" s="1013"/>
      <c r="AJ18" s="950"/>
      <c r="AK18" s="950"/>
      <c r="AL18" s="681"/>
      <c r="AM18" s="681"/>
      <c r="AN18" s="950" t="s">
        <v>434</v>
      </c>
      <c r="AO18" s="951"/>
    </row>
    <row r="19" spans="1:41" ht="14.25" customHeight="1">
      <c r="A19" s="1032"/>
      <c r="B19" s="1033"/>
      <c r="C19" s="1018"/>
      <c r="D19" s="1019"/>
      <c r="E19" s="1022" t="s">
        <v>289</v>
      </c>
      <c r="F19" s="1023"/>
      <c r="G19" s="1023"/>
      <c r="H19" s="1023"/>
      <c r="I19" s="1023"/>
      <c r="J19" s="1023"/>
      <c r="K19" s="1023"/>
      <c r="L19" s="1023"/>
      <c r="M19" s="1023"/>
      <c r="N19" s="1023"/>
      <c r="O19" s="1024"/>
      <c r="P19" s="1017" t="s">
        <v>513</v>
      </c>
      <c r="Q19" s="1017"/>
      <c r="R19" s="1017"/>
      <c r="S19" s="1017"/>
      <c r="T19" s="369"/>
      <c r="U19" s="1012" t="s">
        <v>514</v>
      </c>
      <c r="V19" s="1013"/>
      <c r="W19" s="1013"/>
      <c r="X19" s="1013"/>
      <c r="Y19" s="1013"/>
      <c r="Z19" s="1017" t="s">
        <v>513</v>
      </c>
      <c r="AA19" s="1017"/>
      <c r="AB19" s="1017"/>
      <c r="AC19" s="1017"/>
      <c r="AD19" s="369"/>
      <c r="AE19" s="1012" t="s">
        <v>514</v>
      </c>
      <c r="AF19" s="1013"/>
      <c r="AG19" s="1013"/>
      <c r="AH19" s="1013"/>
      <c r="AI19" s="1013"/>
      <c r="AJ19" s="950"/>
      <c r="AK19" s="950"/>
      <c r="AL19" s="681"/>
      <c r="AM19" s="681"/>
      <c r="AN19" s="950" t="s">
        <v>434</v>
      </c>
      <c r="AO19" s="951"/>
    </row>
    <row r="20" spans="1:41" ht="14.25" customHeight="1">
      <c r="A20" s="1032"/>
      <c r="B20" s="1033"/>
      <c r="C20" s="1018"/>
      <c r="D20" s="1019"/>
      <c r="E20" s="1057" t="s">
        <v>290</v>
      </c>
      <c r="F20" s="1058"/>
      <c r="G20" s="1058"/>
      <c r="H20" s="1058"/>
      <c r="I20" s="1058"/>
      <c r="J20" s="1058"/>
      <c r="K20" s="1058"/>
      <c r="L20" s="1058"/>
      <c r="M20" s="1058"/>
      <c r="N20" s="1058"/>
      <c r="O20" s="1059"/>
      <c r="P20" s="1017" t="s">
        <v>515</v>
      </c>
      <c r="Q20" s="1017"/>
      <c r="R20" s="1017"/>
      <c r="S20" s="1017"/>
      <c r="T20" s="369"/>
      <c r="U20" s="1012" t="s">
        <v>442</v>
      </c>
      <c r="V20" s="1013"/>
      <c r="W20" s="1013"/>
      <c r="X20" s="1013"/>
      <c r="Y20" s="1013"/>
      <c r="Z20" s="1017" t="s">
        <v>515</v>
      </c>
      <c r="AA20" s="1017"/>
      <c r="AB20" s="1017"/>
      <c r="AC20" s="1017"/>
      <c r="AD20" s="369"/>
      <c r="AE20" s="1012" t="s">
        <v>442</v>
      </c>
      <c r="AF20" s="1013"/>
      <c r="AG20" s="1013"/>
      <c r="AH20" s="1013"/>
      <c r="AI20" s="1013"/>
      <c r="AJ20" s="950"/>
      <c r="AK20" s="950"/>
      <c r="AL20" s="681"/>
      <c r="AM20" s="681"/>
      <c r="AN20" s="950" t="s">
        <v>434</v>
      </c>
      <c r="AO20" s="951"/>
    </row>
    <row r="21" spans="1:41" ht="14.25" customHeight="1" thickBot="1">
      <c r="A21" s="1034"/>
      <c r="B21" s="1035"/>
      <c r="C21" s="1018"/>
      <c r="D21" s="1019"/>
      <c r="E21" s="1022" t="s">
        <v>291</v>
      </c>
      <c r="F21" s="1023"/>
      <c r="G21" s="1023"/>
      <c r="H21" s="1023"/>
      <c r="I21" s="1023"/>
      <c r="J21" s="1023"/>
      <c r="K21" s="1023"/>
      <c r="L21" s="1023"/>
      <c r="M21" s="1023"/>
      <c r="N21" s="1023"/>
      <c r="O21" s="1024"/>
      <c r="P21" s="369" t="s">
        <v>516</v>
      </c>
      <c r="Q21" s="370"/>
      <c r="R21" s="370"/>
      <c r="S21" s="370"/>
      <c r="T21" s="370"/>
      <c r="U21" s="1012" t="s">
        <v>517</v>
      </c>
      <c r="V21" s="1013"/>
      <c r="W21" s="1013"/>
      <c r="X21" s="1013"/>
      <c r="Y21" s="1013"/>
      <c r="Z21" s="369" t="s">
        <v>516</v>
      </c>
      <c r="AA21" s="370"/>
      <c r="AB21" s="370"/>
      <c r="AC21" s="370"/>
      <c r="AD21" s="370"/>
      <c r="AE21" s="1012" t="s">
        <v>517</v>
      </c>
      <c r="AF21" s="1013"/>
      <c r="AG21" s="1013"/>
      <c r="AH21" s="1013"/>
      <c r="AI21" s="1013"/>
      <c r="AJ21" s="950"/>
      <c r="AK21" s="950"/>
      <c r="AL21" s="681"/>
      <c r="AM21" s="681"/>
      <c r="AN21" s="950" t="s">
        <v>434</v>
      </c>
      <c r="AO21" s="951"/>
    </row>
    <row r="22" spans="1:41" ht="14.25" customHeight="1">
      <c r="A22" s="1051" t="s">
        <v>311</v>
      </c>
      <c r="B22" s="1052"/>
      <c r="C22" s="398" t="s">
        <v>223</v>
      </c>
      <c r="D22" s="399"/>
      <c r="E22" s="399"/>
      <c r="F22" s="399"/>
      <c r="G22" s="399"/>
      <c r="H22" s="399"/>
      <c r="I22" s="399"/>
      <c r="J22" s="399"/>
      <c r="K22" s="399"/>
      <c r="L22" s="399"/>
      <c r="M22" s="399"/>
      <c r="N22" s="399"/>
      <c r="O22" s="390"/>
      <c r="P22" s="1006" t="s">
        <v>518</v>
      </c>
      <c r="Q22" s="1007"/>
      <c r="R22" s="1007"/>
      <c r="S22" s="1007"/>
      <c r="T22" s="1007"/>
      <c r="U22" s="1007"/>
      <c r="V22" s="1007"/>
      <c r="W22" s="1007"/>
      <c r="X22" s="1007"/>
      <c r="Y22" s="1007"/>
      <c r="Z22" s="1006" t="s">
        <v>168</v>
      </c>
      <c r="AA22" s="1007"/>
      <c r="AB22" s="1007"/>
      <c r="AC22" s="1007"/>
      <c r="AD22" s="1007"/>
      <c r="AE22" s="1007"/>
      <c r="AF22" s="1007"/>
      <c r="AG22" s="1007"/>
      <c r="AH22" s="1007"/>
      <c r="AI22" s="1010"/>
      <c r="AJ22" s="1003" t="s">
        <v>519</v>
      </c>
      <c r="AK22" s="1004"/>
      <c r="AL22" s="1004"/>
      <c r="AM22" s="1004"/>
      <c r="AN22" s="1004"/>
      <c r="AO22" s="1005"/>
    </row>
    <row r="23" spans="1:41" ht="14.25" customHeight="1">
      <c r="A23" s="1053"/>
      <c r="B23" s="1054"/>
      <c r="C23" s="1000"/>
      <c r="D23" s="1001"/>
      <c r="E23" s="1001"/>
      <c r="F23" s="1001"/>
      <c r="G23" s="1001"/>
      <c r="H23" s="1001"/>
      <c r="I23" s="1001"/>
      <c r="J23" s="1001"/>
      <c r="K23" s="1001"/>
      <c r="L23" s="1001"/>
      <c r="M23" s="1001"/>
      <c r="N23" s="1001"/>
      <c r="O23" s="1002"/>
      <c r="P23" s="1008"/>
      <c r="Q23" s="1009"/>
      <c r="R23" s="1009"/>
      <c r="S23" s="1009"/>
      <c r="T23" s="1009"/>
      <c r="U23" s="1009"/>
      <c r="V23" s="1009"/>
      <c r="W23" s="1009"/>
      <c r="X23" s="1009"/>
      <c r="Y23" s="1009"/>
      <c r="Z23" s="1008"/>
      <c r="AA23" s="1009"/>
      <c r="AB23" s="1009"/>
      <c r="AC23" s="1009"/>
      <c r="AD23" s="1009"/>
      <c r="AE23" s="1009"/>
      <c r="AF23" s="1009"/>
      <c r="AG23" s="1009"/>
      <c r="AH23" s="1009"/>
      <c r="AI23" s="1011"/>
      <c r="AJ23" s="407" t="s">
        <v>20</v>
      </c>
      <c r="AK23" s="407"/>
      <c r="AL23" s="407" t="s">
        <v>208</v>
      </c>
      <c r="AM23" s="407"/>
      <c r="AN23" s="407" t="s">
        <v>21</v>
      </c>
      <c r="AO23" s="408"/>
    </row>
    <row r="24" spans="1:41" ht="14.25" customHeight="1">
      <c r="A24" s="1053"/>
      <c r="B24" s="1054"/>
      <c r="C24" s="956" t="s">
        <v>220</v>
      </c>
      <c r="D24" s="957"/>
      <c r="E24" s="1036" t="s">
        <v>281</v>
      </c>
      <c r="F24" s="1036"/>
      <c r="G24" s="1036"/>
      <c r="H24" s="1036"/>
      <c r="I24" s="1036"/>
      <c r="J24" s="1036"/>
      <c r="K24" s="1036"/>
      <c r="L24" s="1036"/>
      <c r="M24" s="1036"/>
      <c r="N24" s="1036"/>
      <c r="O24" s="1037"/>
      <c r="P24" s="362"/>
      <c r="Q24" s="363"/>
      <c r="R24" s="363"/>
      <c r="S24" s="363"/>
      <c r="T24" s="363"/>
      <c r="U24" s="363"/>
      <c r="V24" s="363"/>
      <c r="W24" s="363"/>
      <c r="X24" s="363"/>
      <c r="Y24" s="363"/>
      <c r="Z24" s="363"/>
      <c r="AA24" s="363"/>
      <c r="AB24" s="363"/>
      <c r="AC24" s="363"/>
      <c r="AD24" s="363"/>
      <c r="AE24" s="363"/>
      <c r="AF24" s="363"/>
      <c r="AG24" s="363"/>
      <c r="AH24" s="363"/>
      <c r="AI24" s="351"/>
      <c r="AJ24" s="950"/>
      <c r="AK24" s="950"/>
      <c r="AL24" s="687"/>
      <c r="AM24" s="687"/>
      <c r="AN24" s="1041"/>
      <c r="AO24" s="1042"/>
    </row>
    <row r="25" spans="1:41" ht="14.25" customHeight="1">
      <c r="A25" s="1053"/>
      <c r="B25" s="1054"/>
      <c r="C25" s="956"/>
      <c r="D25" s="957"/>
      <c r="E25" s="1028" t="s">
        <v>218</v>
      </c>
      <c r="F25" s="1028"/>
      <c r="G25" s="1028"/>
      <c r="H25" s="1028"/>
      <c r="I25" s="1028"/>
      <c r="J25" s="1028"/>
      <c r="K25" s="1028"/>
      <c r="L25" s="1028"/>
      <c r="M25" s="1028"/>
      <c r="N25" s="1028"/>
      <c r="O25" s="1029"/>
      <c r="P25" s="369"/>
      <c r="Q25" s="370"/>
      <c r="R25" s="370"/>
      <c r="S25" s="370"/>
      <c r="T25" s="370"/>
      <c r="U25" s="370"/>
      <c r="V25" s="370"/>
      <c r="W25" s="370"/>
      <c r="X25" s="370"/>
      <c r="Y25" s="370"/>
      <c r="Z25" s="370"/>
      <c r="AA25" s="370"/>
      <c r="AB25" s="370"/>
      <c r="AC25" s="370"/>
      <c r="AD25" s="370"/>
      <c r="AE25" s="370"/>
      <c r="AF25" s="370"/>
      <c r="AG25" s="370"/>
      <c r="AH25" s="370"/>
      <c r="AI25" s="371"/>
      <c r="AJ25" s="950"/>
      <c r="AK25" s="950"/>
      <c r="AL25" s="681"/>
      <c r="AM25" s="681"/>
      <c r="AN25" s="950"/>
      <c r="AO25" s="951"/>
    </row>
    <row r="26" spans="1:41" ht="14.25" customHeight="1">
      <c r="A26" s="1053"/>
      <c r="B26" s="1054"/>
      <c r="C26" s="956"/>
      <c r="D26" s="957"/>
      <c r="E26" s="1028" t="s">
        <v>217</v>
      </c>
      <c r="F26" s="1028"/>
      <c r="G26" s="1028"/>
      <c r="H26" s="1028"/>
      <c r="I26" s="1028"/>
      <c r="J26" s="1028"/>
      <c r="K26" s="1028"/>
      <c r="L26" s="1028"/>
      <c r="M26" s="1028"/>
      <c r="N26" s="1028"/>
      <c r="O26" s="1029"/>
      <c r="P26" s="369"/>
      <c r="Q26" s="370"/>
      <c r="R26" s="370"/>
      <c r="S26" s="370"/>
      <c r="T26" s="370"/>
      <c r="U26" s="370"/>
      <c r="V26" s="370"/>
      <c r="W26" s="370"/>
      <c r="X26" s="370"/>
      <c r="Y26" s="370"/>
      <c r="Z26" s="370"/>
      <c r="AA26" s="370"/>
      <c r="AB26" s="370"/>
      <c r="AC26" s="370"/>
      <c r="AD26" s="370"/>
      <c r="AE26" s="370"/>
      <c r="AF26" s="370"/>
      <c r="AG26" s="370"/>
      <c r="AH26" s="370"/>
      <c r="AI26" s="371"/>
      <c r="AJ26" s="950"/>
      <c r="AK26" s="950"/>
      <c r="AL26" s="681"/>
      <c r="AM26" s="681"/>
      <c r="AN26" s="950"/>
      <c r="AO26" s="951"/>
    </row>
    <row r="27" spans="1:41" ht="14.25" customHeight="1">
      <c r="A27" s="1053"/>
      <c r="B27" s="1054"/>
      <c r="C27" s="954" t="s">
        <v>222</v>
      </c>
      <c r="D27" s="955"/>
      <c r="E27" s="952" t="s">
        <v>242</v>
      </c>
      <c r="F27" s="952"/>
      <c r="G27" s="952"/>
      <c r="H27" s="952"/>
      <c r="I27" s="952"/>
      <c r="J27" s="952"/>
      <c r="K27" s="952"/>
      <c r="L27" s="952"/>
      <c r="M27" s="952"/>
      <c r="N27" s="952"/>
      <c r="O27" s="953"/>
      <c r="P27" s="369" t="s">
        <v>520</v>
      </c>
      <c r="Q27" s="370"/>
      <c r="R27" s="370"/>
      <c r="S27" s="370"/>
      <c r="T27" s="370"/>
      <c r="U27" s="370"/>
      <c r="V27" s="370"/>
      <c r="W27" s="370"/>
      <c r="X27" s="370"/>
      <c r="Y27" s="370"/>
      <c r="Z27" s="370"/>
      <c r="AA27" s="370"/>
      <c r="AB27" s="370"/>
      <c r="AC27" s="370"/>
      <c r="AD27" s="370"/>
      <c r="AE27" s="370"/>
      <c r="AF27" s="370"/>
      <c r="AG27" s="370"/>
      <c r="AH27" s="370"/>
      <c r="AI27" s="371"/>
      <c r="AJ27" s="950"/>
      <c r="AK27" s="950"/>
      <c r="AL27" s="681"/>
      <c r="AM27" s="681"/>
      <c r="AN27" s="950"/>
      <c r="AO27" s="951"/>
    </row>
    <row r="28" spans="1:41" ht="14.25" customHeight="1">
      <c r="A28" s="1053"/>
      <c r="B28" s="1054"/>
      <c r="C28" s="956"/>
      <c r="D28" s="957"/>
      <c r="E28" s="952" t="s">
        <v>254</v>
      </c>
      <c r="F28" s="952"/>
      <c r="G28" s="952"/>
      <c r="H28" s="952"/>
      <c r="I28" s="952"/>
      <c r="J28" s="952"/>
      <c r="K28" s="952"/>
      <c r="L28" s="952"/>
      <c r="M28" s="952"/>
      <c r="N28" s="952"/>
      <c r="O28" s="953"/>
      <c r="P28" s="369" t="s">
        <v>521</v>
      </c>
      <c r="Q28" s="370"/>
      <c r="R28" s="370"/>
      <c r="S28" s="370"/>
      <c r="T28" s="370"/>
      <c r="U28" s="370"/>
      <c r="V28" s="370"/>
      <c r="W28" s="370"/>
      <c r="X28" s="370"/>
      <c r="Y28" s="370"/>
      <c r="Z28" s="370"/>
      <c r="AA28" s="370"/>
      <c r="AB28" s="370"/>
      <c r="AC28" s="370"/>
      <c r="AD28" s="370"/>
      <c r="AE28" s="370"/>
      <c r="AF28" s="370"/>
      <c r="AG28" s="370"/>
      <c r="AH28" s="370"/>
      <c r="AI28" s="371"/>
      <c r="AJ28" s="950"/>
      <c r="AK28" s="950"/>
      <c r="AL28" s="681"/>
      <c r="AM28" s="681"/>
      <c r="AN28" s="950"/>
      <c r="AO28" s="951"/>
    </row>
    <row r="29" spans="1:41" ht="14.25" customHeight="1">
      <c r="A29" s="1053"/>
      <c r="B29" s="1054"/>
      <c r="C29" s="956"/>
      <c r="D29" s="957"/>
      <c r="E29" s="963" t="s">
        <v>241</v>
      </c>
      <c r="F29" s="964"/>
      <c r="G29" s="964"/>
      <c r="H29" s="964"/>
      <c r="I29" s="964"/>
      <c r="J29" s="964"/>
      <c r="K29" s="964"/>
      <c r="L29" s="964"/>
      <c r="M29" s="964"/>
      <c r="N29" s="964"/>
      <c r="O29" s="965"/>
      <c r="P29" s="972" t="s">
        <v>237</v>
      </c>
      <c r="Q29" s="973"/>
      <c r="R29" s="973"/>
      <c r="S29" s="973"/>
      <c r="T29" s="973"/>
      <c r="U29" s="973"/>
      <c r="V29" s="973"/>
      <c r="W29" s="973"/>
      <c r="X29" s="973"/>
      <c r="Y29" s="973"/>
      <c r="Z29" s="973"/>
      <c r="AA29" s="973"/>
      <c r="AB29" s="973"/>
      <c r="AC29" s="973"/>
      <c r="AD29" s="973"/>
      <c r="AE29" s="973"/>
      <c r="AF29" s="973"/>
      <c r="AG29" s="973"/>
      <c r="AH29" s="973"/>
      <c r="AI29" s="974"/>
      <c r="AJ29" s="958"/>
      <c r="AK29" s="959"/>
      <c r="AL29" s="960"/>
      <c r="AM29" s="961"/>
      <c r="AN29" s="959"/>
      <c r="AO29" s="962"/>
    </row>
    <row r="30" spans="1:41" ht="14.25" customHeight="1">
      <c r="A30" s="1053"/>
      <c r="B30" s="1054"/>
      <c r="C30" s="956"/>
      <c r="D30" s="957"/>
      <c r="E30" s="966"/>
      <c r="F30" s="967"/>
      <c r="G30" s="967"/>
      <c r="H30" s="967"/>
      <c r="I30" s="967"/>
      <c r="J30" s="967"/>
      <c r="K30" s="967"/>
      <c r="L30" s="967"/>
      <c r="M30" s="967"/>
      <c r="N30" s="967"/>
      <c r="O30" s="968"/>
      <c r="P30" s="972" t="s">
        <v>239</v>
      </c>
      <c r="Q30" s="973"/>
      <c r="R30" s="973"/>
      <c r="S30" s="973"/>
      <c r="T30" s="973"/>
      <c r="U30" s="973"/>
      <c r="V30" s="973"/>
      <c r="W30" s="973"/>
      <c r="X30" s="973"/>
      <c r="Y30" s="973"/>
      <c r="Z30" s="973"/>
      <c r="AA30" s="973"/>
      <c r="AB30" s="973"/>
      <c r="AC30" s="973"/>
      <c r="AD30" s="973"/>
      <c r="AE30" s="973"/>
      <c r="AF30" s="973"/>
      <c r="AG30" s="973"/>
      <c r="AH30" s="973"/>
      <c r="AI30" s="974"/>
      <c r="AJ30" s="958"/>
      <c r="AK30" s="959"/>
      <c r="AL30" s="960"/>
      <c r="AM30" s="961"/>
      <c r="AN30" s="959"/>
      <c r="AO30" s="962"/>
    </row>
    <row r="31" spans="1:41" ht="14.25" customHeight="1">
      <c r="A31" s="1053"/>
      <c r="B31" s="1054"/>
      <c r="C31" s="956"/>
      <c r="D31" s="957"/>
      <c r="E31" s="969"/>
      <c r="F31" s="970"/>
      <c r="G31" s="970"/>
      <c r="H31" s="970"/>
      <c r="I31" s="970"/>
      <c r="J31" s="970"/>
      <c r="K31" s="970"/>
      <c r="L31" s="970"/>
      <c r="M31" s="970"/>
      <c r="N31" s="970"/>
      <c r="O31" s="971"/>
      <c r="P31" s="972" t="s">
        <v>238</v>
      </c>
      <c r="Q31" s="973"/>
      <c r="R31" s="973"/>
      <c r="S31" s="973"/>
      <c r="T31" s="973"/>
      <c r="U31" s="973"/>
      <c r="V31" s="973"/>
      <c r="W31" s="973"/>
      <c r="X31" s="973"/>
      <c r="Y31" s="973"/>
      <c r="Z31" s="973"/>
      <c r="AA31" s="973"/>
      <c r="AB31" s="973"/>
      <c r="AC31" s="973"/>
      <c r="AD31" s="973"/>
      <c r="AE31" s="973"/>
      <c r="AF31" s="973"/>
      <c r="AG31" s="973"/>
      <c r="AH31" s="973"/>
      <c r="AI31" s="974"/>
      <c r="AJ31" s="958"/>
      <c r="AK31" s="959"/>
      <c r="AL31" s="960"/>
      <c r="AM31" s="961"/>
      <c r="AN31" s="959"/>
      <c r="AO31" s="962"/>
    </row>
    <row r="32" spans="1:41" ht="14.25" customHeight="1">
      <c r="A32" s="1053"/>
      <c r="B32" s="1054"/>
      <c r="C32" s="954" t="s">
        <v>219</v>
      </c>
      <c r="D32" s="955"/>
      <c r="E32" s="1028" t="s">
        <v>44</v>
      </c>
      <c r="F32" s="1028"/>
      <c r="G32" s="1028"/>
      <c r="H32" s="1028"/>
      <c r="I32" s="1028"/>
      <c r="J32" s="1028"/>
      <c r="K32" s="1028"/>
      <c r="L32" s="1028"/>
      <c r="M32" s="1028"/>
      <c r="N32" s="1028"/>
      <c r="O32" s="1029"/>
      <c r="P32" s="369"/>
      <c r="Q32" s="370"/>
      <c r="R32" s="370"/>
      <c r="S32" s="370"/>
      <c r="T32" s="370"/>
      <c r="U32" s="370"/>
      <c r="V32" s="370"/>
      <c r="W32" s="370"/>
      <c r="X32" s="370"/>
      <c r="Y32" s="371"/>
      <c r="Z32" s="369"/>
      <c r="AA32" s="370"/>
      <c r="AB32" s="370"/>
      <c r="AC32" s="370"/>
      <c r="AD32" s="370"/>
      <c r="AE32" s="370"/>
      <c r="AF32" s="370"/>
      <c r="AG32" s="370"/>
      <c r="AH32" s="370"/>
      <c r="AI32" s="371"/>
      <c r="AJ32" s="950"/>
      <c r="AK32" s="950"/>
      <c r="AL32" s="681"/>
      <c r="AM32" s="681"/>
      <c r="AN32" s="950" t="s">
        <v>434</v>
      </c>
      <c r="AO32" s="951"/>
    </row>
    <row r="33" spans="1:41" ht="14.25" customHeight="1">
      <c r="A33" s="1053"/>
      <c r="B33" s="1054"/>
      <c r="C33" s="984"/>
      <c r="D33" s="985"/>
      <c r="E33" s="1028" t="s">
        <v>43</v>
      </c>
      <c r="F33" s="1028"/>
      <c r="G33" s="1028"/>
      <c r="H33" s="1028"/>
      <c r="I33" s="1028"/>
      <c r="J33" s="1028"/>
      <c r="K33" s="1028"/>
      <c r="L33" s="1028"/>
      <c r="M33" s="1028"/>
      <c r="N33" s="1028"/>
      <c r="O33" s="1029"/>
      <c r="P33" s="369"/>
      <c r="Q33" s="370"/>
      <c r="R33" s="370"/>
      <c r="S33" s="370"/>
      <c r="T33" s="370"/>
      <c r="U33" s="370"/>
      <c r="V33" s="370"/>
      <c r="W33" s="370"/>
      <c r="X33" s="370"/>
      <c r="Y33" s="371"/>
      <c r="Z33" s="369"/>
      <c r="AA33" s="370"/>
      <c r="AB33" s="370"/>
      <c r="AC33" s="370"/>
      <c r="AD33" s="370"/>
      <c r="AE33" s="370"/>
      <c r="AF33" s="370"/>
      <c r="AG33" s="370"/>
      <c r="AH33" s="370"/>
      <c r="AI33" s="371"/>
      <c r="AJ33" s="950"/>
      <c r="AK33" s="950"/>
      <c r="AL33" s="681"/>
      <c r="AM33" s="681"/>
      <c r="AN33" s="950" t="s">
        <v>434</v>
      </c>
      <c r="AO33" s="951"/>
    </row>
    <row r="34" spans="1:41" ht="14.25" customHeight="1">
      <c r="A34" s="1053"/>
      <c r="B34" s="1054"/>
      <c r="C34" s="1018" t="s">
        <v>70</v>
      </c>
      <c r="D34" s="1019"/>
      <c r="E34" s="1022" t="s">
        <v>288</v>
      </c>
      <c r="F34" s="1023"/>
      <c r="G34" s="1023"/>
      <c r="H34" s="1023"/>
      <c r="I34" s="1023"/>
      <c r="J34" s="1023"/>
      <c r="K34" s="1023"/>
      <c r="L34" s="1023"/>
      <c r="M34" s="1023"/>
      <c r="N34" s="1023"/>
      <c r="O34" s="1024"/>
      <c r="P34" s="1017" t="s">
        <v>511</v>
      </c>
      <c r="Q34" s="1017"/>
      <c r="R34" s="1017"/>
      <c r="S34" s="1017"/>
      <c r="T34" s="369"/>
      <c r="U34" s="1012" t="s">
        <v>512</v>
      </c>
      <c r="V34" s="1013"/>
      <c r="W34" s="1013"/>
      <c r="X34" s="1013"/>
      <c r="Y34" s="1013"/>
      <c r="Z34" s="1017" t="s">
        <v>511</v>
      </c>
      <c r="AA34" s="1017"/>
      <c r="AB34" s="1017"/>
      <c r="AC34" s="1017"/>
      <c r="AD34" s="369"/>
      <c r="AE34" s="1012" t="s">
        <v>512</v>
      </c>
      <c r="AF34" s="1013"/>
      <c r="AG34" s="1013"/>
      <c r="AH34" s="1013"/>
      <c r="AI34" s="1013"/>
      <c r="AJ34" s="950"/>
      <c r="AK34" s="950"/>
      <c r="AL34" s="681"/>
      <c r="AM34" s="681"/>
      <c r="AN34" s="950" t="s">
        <v>434</v>
      </c>
      <c r="AO34" s="951"/>
    </row>
    <row r="35" spans="1:41" ht="14.25" customHeight="1">
      <c r="A35" s="1053"/>
      <c r="B35" s="1054"/>
      <c r="C35" s="1018"/>
      <c r="D35" s="1019"/>
      <c r="E35" s="1022" t="s">
        <v>289</v>
      </c>
      <c r="F35" s="1023"/>
      <c r="G35" s="1023"/>
      <c r="H35" s="1023"/>
      <c r="I35" s="1023"/>
      <c r="J35" s="1023"/>
      <c r="K35" s="1023"/>
      <c r="L35" s="1023"/>
      <c r="M35" s="1023"/>
      <c r="N35" s="1023"/>
      <c r="O35" s="1024"/>
      <c r="P35" s="1017" t="s">
        <v>513</v>
      </c>
      <c r="Q35" s="1017"/>
      <c r="R35" s="1017"/>
      <c r="S35" s="1017"/>
      <c r="T35" s="369"/>
      <c r="U35" s="1012" t="s">
        <v>514</v>
      </c>
      <c r="V35" s="1013"/>
      <c r="W35" s="1013"/>
      <c r="X35" s="1013"/>
      <c r="Y35" s="1013"/>
      <c r="Z35" s="1017" t="s">
        <v>513</v>
      </c>
      <c r="AA35" s="1017"/>
      <c r="AB35" s="1017"/>
      <c r="AC35" s="1017"/>
      <c r="AD35" s="369"/>
      <c r="AE35" s="1012" t="s">
        <v>514</v>
      </c>
      <c r="AF35" s="1013"/>
      <c r="AG35" s="1013"/>
      <c r="AH35" s="1013"/>
      <c r="AI35" s="1013"/>
      <c r="AJ35" s="950"/>
      <c r="AK35" s="950"/>
      <c r="AL35" s="681"/>
      <c r="AM35" s="681"/>
      <c r="AN35" s="950" t="s">
        <v>434</v>
      </c>
      <c r="AO35" s="951"/>
    </row>
    <row r="36" spans="1:41" ht="14.25" customHeight="1">
      <c r="A36" s="1053"/>
      <c r="B36" s="1054"/>
      <c r="C36" s="1020"/>
      <c r="D36" s="1021"/>
      <c r="E36" s="1025" t="s">
        <v>290</v>
      </c>
      <c r="F36" s="1026"/>
      <c r="G36" s="1026"/>
      <c r="H36" s="1026"/>
      <c r="I36" s="1026"/>
      <c r="J36" s="1026"/>
      <c r="K36" s="1026"/>
      <c r="L36" s="1026"/>
      <c r="M36" s="1026"/>
      <c r="N36" s="1026"/>
      <c r="O36" s="1027"/>
      <c r="P36" s="1017" t="s">
        <v>515</v>
      </c>
      <c r="Q36" s="1017"/>
      <c r="R36" s="1017"/>
      <c r="S36" s="1017"/>
      <c r="T36" s="369"/>
      <c r="U36" s="1012" t="s">
        <v>442</v>
      </c>
      <c r="V36" s="1013"/>
      <c r="W36" s="1013"/>
      <c r="X36" s="1013"/>
      <c r="Y36" s="1013"/>
      <c r="Z36" s="1017" t="s">
        <v>515</v>
      </c>
      <c r="AA36" s="1017"/>
      <c r="AB36" s="1017"/>
      <c r="AC36" s="1017"/>
      <c r="AD36" s="369"/>
      <c r="AE36" s="1012" t="s">
        <v>442</v>
      </c>
      <c r="AF36" s="1013"/>
      <c r="AG36" s="1013"/>
      <c r="AH36" s="1013"/>
      <c r="AI36" s="1013"/>
      <c r="AJ36" s="950"/>
      <c r="AK36" s="950"/>
      <c r="AL36" s="1014"/>
      <c r="AM36" s="1014"/>
      <c r="AN36" s="1015" t="s">
        <v>434</v>
      </c>
      <c r="AO36" s="1016"/>
    </row>
    <row r="37" spans="1:41" ht="14.25" customHeight="1">
      <c r="A37" s="1053"/>
      <c r="B37" s="1054"/>
      <c r="C37" s="1070" t="s">
        <v>223</v>
      </c>
      <c r="D37" s="1071"/>
      <c r="E37" s="1071"/>
      <c r="F37" s="1071"/>
      <c r="G37" s="1071"/>
      <c r="H37" s="1071"/>
      <c r="I37" s="1071"/>
      <c r="J37" s="1071"/>
      <c r="K37" s="1071"/>
      <c r="L37" s="1071"/>
      <c r="M37" s="1071"/>
      <c r="N37" s="1071"/>
      <c r="O37" s="1072"/>
      <c r="P37" s="1073" t="s">
        <v>522</v>
      </c>
      <c r="Q37" s="1074"/>
      <c r="R37" s="1074"/>
      <c r="S37" s="1074"/>
      <c r="T37" s="1074"/>
      <c r="U37" s="1074"/>
      <c r="V37" s="1074"/>
      <c r="W37" s="1074"/>
      <c r="X37" s="1074"/>
      <c r="Y37" s="1074"/>
      <c r="Z37" s="1073" t="s">
        <v>523</v>
      </c>
      <c r="AA37" s="1074"/>
      <c r="AB37" s="1074"/>
      <c r="AC37" s="1074"/>
      <c r="AD37" s="1074"/>
      <c r="AE37" s="1074"/>
      <c r="AF37" s="1074"/>
      <c r="AG37" s="1074"/>
      <c r="AH37" s="1074"/>
      <c r="AI37" s="1077"/>
      <c r="AJ37" s="1038" t="s">
        <v>519</v>
      </c>
      <c r="AK37" s="1039"/>
      <c r="AL37" s="1039"/>
      <c r="AM37" s="1039"/>
      <c r="AN37" s="1039"/>
      <c r="AO37" s="1040"/>
    </row>
    <row r="38" spans="1:41" ht="14.25" customHeight="1">
      <c r="A38" s="1053"/>
      <c r="B38" s="1054"/>
      <c r="C38" s="1000"/>
      <c r="D38" s="1001"/>
      <c r="E38" s="1001"/>
      <c r="F38" s="1001"/>
      <c r="G38" s="1001"/>
      <c r="H38" s="1001"/>
      <c r="I38" s="1001"/>
      <c r="J38" s="1001"/>
      <c r="K38" s="1001"/>
      <c r="L38" s="1001"/>
      <c r="M38" s="1001"/>
      <c r="N38" s="1001"/>
      <c r="O38" s="1002"/>
      <c r="P38" s="1075"/>
      <c r="Q38" s="1076"/>
      <c r="R38" s="1076"/>
      <c r="S38" s="1076"/>
      <c r="T38" s="1076"/>
      <c r="U38" s="1076"/>
      <c r="V38" s="1076"/>
      <c r="W38" s="1076"/>
      <c r="X38" s="1076"/>
      <c r="Y38" s="1076"/>
      <c r="Z38" s="1075"/>
      <c r="AA38" s="1076"/>
      <c r="AB38" s="1076"/>
      <c r="AC38" s="1076"/>
      <c r="AD38" s="1076"/>
      <c r="AE38" s="1076"/>
      <c r="AF38" s="1076"/>
      <c r="AG38" s="1076"/>
      <c r="AH38" s="1076"/>
      <c r="AI38" s="1078"/>
      <c r="AJ38" s="407" t="s">
        <v>20</v>
      </c>
      <c r="AK38" s="407"/>
      <c r="AL38" s="407" t="s">
        <v>208</v>
      </c>
      <c r="AM38" s="407"/>
      <c r="AN38" s="407" t="s">
        <v>21</v>
      </c>
      <c r="AO38" s="408"/>
    </row>
    <row r="39" spans="1:41" ht="14.25" customHeight="1">
      <c r="A39" s="1053"/>
      <c r="B39" s="1054"/>
      <c r="C39" s="1064" t="s">
        <v>224</v>
      </c>
      <c r="D39" s="1065"/>
      <c r="E39" s="1060" t="s">
        <v>292</v>
      </c>
      <c r="F39" s="1060"/>
      <c r="G39" s="1060"/>
      <c r="H39" s="1060"/>
      <c r="I39" s="1060"/>
      <c r="J39" s="1060"/>
      <c r="K39" s="1060"/>
      <c r="L39" s="1060"/>
      <c r="M39" s="1060"/>
      <c r="N39" s="1060"/>
      <c r="O39" s="1061"/>
      <c r="P39" s="369" t="s">
        <v>524</v>
      </c>
      <c r="Q39" s="370"/>
      <c r="R39" s="370"/>
      <c r="S39" s="370"/>
      <c r="T39" s="370"/>
      <c r="U39" s="994" t="s">
        <v>525</v>
      </c>
      <c r="V39" s="994"/>
      <c r="W39" s="994"/>
      <c r="X39" s="994"/>
      <c r="Y39" s="995"/>
      <c r="Z39" s="369" t="s">
        <v>524</v>
      </c>
      <c r="AA39" s="370"/>
      <c r="AB39" s="370"/>
      <c r="AC39" s="370"/>
      <c r="AD39" s="370"/>
      <c r="AE39" s="994" t="s">
        <v>525</v>
      </c>
      <c r="AF39" s="994"/>
      <c r="AG39" s="994"/>
      <c r="AH39" s="994"/>
      <c r="AI39" s="995"/>
      <c r="AJ39" s="950"/>
      <c r="AK39" s="950"/>
      <c r="AL39" s="681"/>
      <c r="AM39" s="681"/>
      <c r="AN39" s="950" t="s">
        <v>526</v>
      </c>
      <c r="AO39" s="951"/>
    </row>
    <row r="40" spans="1:41" ht="14.25" customHeight="1" thickBot="1">
      <c r="A40" s="1055"/>
      <c r="B40" s="1056"/>
      <c r="C40" s="1066"/>
      <c r="D40" s="1067"/>
      <c r="E40" s="1062" t="s">
        <v>293</v>
      </c>
      <c r="F40" s="1062"/>
      <c r="G40" s="1062"/>
      <c r="H40" s="1062"/>
      <c r="I40" s="1062"/>
      <c r="J40" s="1062"/>
      <c r="K40" s="1062"/>
      <c r="L40" s="1062"/>
      <c r="M40" s="1062"/>
      <c r="N40" s="1062"/>
      <c r="O40" s="1063"/>
      <c r="P40" s="992" t="s">
        <v>527</v>
      </c>
      <c r="Q40" s="993"/>
      <c r="R40" s="993"/>
      <c r="S40" s="993"/>
      <c r="T40" s="993"/>
      <c r="U40" s="996" t="s">
        <v>528</v>
      </c>
      <c r="V40" s="996"/>
      <c r="W40" s="996"/>
      <c r="X40" s="996"/>
      <c r="Y40" s="997"/>
      <c r="Z40" s="992" t="s">
        <v>527</v>
      </c>
      <c r="AA40" s="993"/>
      <c r="AB40" s="993"/>
      <c r="AC40" s="993"/>
      <c r="AD40" s="993"/>
      <c r="AE40" s="996" t="s">
        <v>528</v>
      </c>
      <c r="AF40" s="996"/>
      <c r="AG40" s="996"/>
      <c r="AH40" s="996"/>
      <c r="AI40" s="997"/>
      <c r="AJ40" s="989"/>
      <c r="AK40" s="989"/>
      <c r="AL40" s="990"/>
      <c r="AM40" s="990"/>
      <c r="AN40" s="989" t="s">
        <v>526</v>
      </c>
      <c r="AO40" s="991"/>
    </row>
    <row r="41" spans="1:41" ht="14.25" customHeight="1">
      <c r="A41" s="295"/>
      <c r="B41" s="296"/>
      <c r="C41" s="297"/>
      <c r="D41" s="297"/>
      <c r="E41" s="297"/>
      <c r="F41" s="297"/>
      <c r="G41" s="297"/>
      <c r="H41" s="297"/>
      <c r="I41" s="297"/>
      <c r="J41" s="297"/>
      <c r="K41" s="297"/>
      <c r="L41" s="297"/>
      <c r="M41" s="297"/>
      <c r="N41" s="297"/>
      <c r="O41" s="297"/>
      <c r="P41" s="298"/>
      <c r="Q41" s="298"/>
      <c r="R41" s="298"/>
      <c r="S41" s="298"/>
      <c r="T41" s="298"/>
      <c r="U41" s="298"/>
      <c r="V41" s="298"/>
      <c r="W41" s="298"/>
      <c r="X41" s="298"/>
      <c r="Y41" s="298"/>
      <c r="Z41" s="298"/>
      <c r="AA41" s="298"/>
      <c r="AB41" s="298"/>
      <c r="AC41" s="298"/>
      <c r="AD41" s="298"/>
      <c r="AE41" s="298"/>
      <c r="AF41" s="298"/>
      <c r="AG41" s="298"/>
      <c r="AH41" s="298"/>
      <c r="AI41" s="298"/>
      <c r="AJ41" s="299"/>
      <c r="AK41" s="299"/>
      <c r="AL41" s="299"/>
      <c r="AM41" s="299"/>
      <c r="AN41" s="299"/>
      <c r="AO41" s="300"/>
    </row>
    <row r="42" spans="1:41" ht="14.25" customHeight="1">
      <c r="A42" s="301"/>
      <c r="B42" s="302"/>
      <c r="C42" s="303"/>
      <c r="D42" s="303"/>
      <c r="E42" s="303"/>
      <c r="F42" s="303"/>
      <c r="G42" s="303"/>
      <c r="H42" s="303"/>
      <c r="I42" s="303"/>
      <c r="J42" s="303"/>
      <c r="K42" s="303"/>
      <c r="L42" s="303"/>
      <c r="M42" s="303"/>
      <c r="N42" s="303"/>
      <c r="O42" s="303"/>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5"/>
    </row>
    <row r="43" spans="1:41" ht="14.25" customHeight="1">
      <c r="A43" s="301"/>
      <c r="B43" s="302"/>
      <c r="C43" s="303"/>
      <c r="D43" s="303"/>
      <c r="E43" s="303"/>
      <c r="F43" s="303"/>
      <c r="G43" s="303"/>
      <c r="H43" s="303"/>
      <c r="I43" s="303"/>
      <c r="J43" s="303"/>
      <c r="K43" s="303"/>
      <c r="L43" s="303"/>
      <c r="M43" s="303"/>
      <c r="N43" s="303"/>
      <c r="O43" s="303"/>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4"/>
      <c r="AN43" s="304"/>
      <c r="AO43" s="305"/>
    </row>
    <row r="44" spans="1:41" ht="14.25" customHeight="1">
      <c r="A44" s="301"/>
      <c r="B44" s="302"/>
      <c r="C44" s="303"/>
      <c r="D44" s="303"/>
      <c r="E44" s="303"/>
      <c r="F44" s="303"/>
      <c r="G44" s="303"/>
      <c r="H44" s="303"/>
      <c r="I44" s="303"/>
      <c r="J44" s="303"/>
      <c r="K44" s="303"/>
      <c r="L44" s="303"/>
      <c r="M44" s="303"/>
      <c r="N44" s="303"/>
      <c r="O44" s="303"/>
      <c r="P44" s="304"/>
      <c r="Q44" s="304"/>
      <c r="R44" s="304"/>
      <c r="S44" s="304"/>
      <c r="T44" s="304"/>
      <c r="U44" s="304"/>
      <c r="V44" s="304"/>
      <c r="W44" s="304"/>
      <c r="X44" s="304"/>
      <c r="Y44" s="304"/>
      <c r="Z44" s="304"/>
      <c r="AA44" s="304"/>
      <c r="AB44" s="304"/>
      <c r="AC44" s="304"/>
      <c r="AD44" s="304"/>
      <c r="AE44" s="304"/>
      <c r="AF44" s="304"/>
      <c r="AG44" s="304"/>
      <c r="AH44" s="304"/>
      <c r="AI44" s="304"/>
      <c r="AJ44" s="304"/>
      <c r="AK44" s="304"/>
      <c r="AL44" s="304"/>
      <c r="AM44" s="304"/>
      <c r="AN44" s="304"/>
      <c r="AO44" s="305"/>
    </row>
    <row r="45" spans="1:41" ht="14.25" customHeight="1">
      <c r="A45" s="301"/>
      <c r="B45" s="302"/>
      <c r="C45" s="303"/>
      <c r="D45" s="303"/>
      <c r="E45" s="303"/>
      <c r="F45" s="303"/>
      <c r="G45" s="303"/>
      <c r="H45" s="303"/>
      <c r="I45" s="303"/>
      <c r="J45" s="303"/>
      <c r="K45" s="303"/>
      <c r="L45" s="303"/>
      <c r="M45" s="303"/>
      <c r="N45" s="303"/>
      <c r="O45" s="303"/>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5"/>
    </row>
    <row r="46" spans="1:41" ht="14.25" customHeight="1">
      <c r="A46" s="301"/>
      <c r="B46" s="302"/>
      <c r="C46" s="303"/>
      <c r="D46" s="303"/>
      <c r="E46" s="303"/>
      <c r="F46" s="303"/>
      <c r="G46" s="303"/>
      <c r="H46" s="303"/>
      <c r="I46" s="303"/>
      <c r="J46" s="303"/>
      <c r="K46" s="303"/>
      <c r="L46" s="303"/>
      <c r="M46" s="303"/>
      <c r="N46" s="303"/>
      <c r="O46" s="303"/>
      <c r="P46" s="304"/>
      <c r="Q46" s="304"/>
      <c r="R46" s="304"/>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5"/>
    </row>
    <row r="47" spans="1:41" ht="14.25" customHeight="1">
      <c r="A47" s="301"/>
      <c r="B47" s="302"/>
      <c r="C47" s="303"/>
      <c r="D47" s="303"/>
      <c r="E47" s="303"/>
      <c r="F47" s="303"/>
      <c r="G47" s="303"/>
      <c r="H47" s="303"/>
      <c r="I47" s="303"/>
      <c r="J47" s="303"/>
      <c r="K47" s="303"/>
      <c r="L47" s="303"/>
      <c r="M47" s="303"/>
      <c r="N47" s="303"/>
      <c r="O47" s="303"/>
      <c r="P47" s="304"/>
      <c r="Q47" s="304"/>
      <c r="R47" s="304"/>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5"/>
    </row>
    <row r="48" spans="1:41" ht="14.25" customHeight="1">
      <c r="A48" s="301"/>
      <c r="B48" s="302"/>
      <c r="C48" s="303"/>
      <c r="D48" s="303"/>
      <c r="E48" s="303"/>
      <c r="F48" s="303"/>
      <c r="G48" s="303"/>
      <c r="H48" s="303"/>
      <c r="I48" s="303"/>
      <c r="J48" s="303"/>
      <c r="K48" s="303"/>
      <c r="L48" s="303"/>
      <c r="M48" s="303"/>
      <c r="N48" s="303"/>
      <c r="O48" s="303"/>
      <c r="P48" s="304"/>
      <c r="Q48" s="304"/>
      <c r="R48" s="304"/>
      <c r="S48" s="304"/>
      <c r="T48" s="304"/>
      <c r="U48" s="304"/>
      <c r="V48" s="304"/>
      <c r="W48" s="304"/>
      <c r="X48" s="304"/>
      <c r="Y48" s="304"/>
      <c r="Z48" s="304"/>
      <c r="AA48" s="304"/>
      <c r="AB48" s="304"/>
      <c r="AC48" s="304"/>
      <c r="AD48" s="304"/>
      <c r="AE48" s="304"/>
      <c r="AF48" s="304"/>
      <c r="AG48" s="304"/>
      <c r="AH48" s="304"/>
      <c r="AI48" s="304"/>
      <c r="AJ48" s="304"/>
      <c r="AK48" s="304"/>
      <c r="AL48" s="304"/>
      <c r="AM48" s="304"/>
      <c r="AN48" s="304"/>
      <c r="AO48" s="305"/>
    </row>
    <row r="49" spans="1:41" ht="14.25" customHeight="1">
      <c r="A49" s="301"/>
      <c r="B49" s="302"/>
      <c r="C49" s="303"/>
      <c r="D49" s="303"/>
      <c r="E49" s="303"/>
      <c r="F49" s="303"/>
      <c r="G49" s="303"/>
      <c r="H49" s="303"/>
      <c r="I49" s="303"/>
      <c r="J49" s="303"/>
      <c r="K49" s="303"/>
      <c r="L49" s="303"/>
      <c r="M49" s="303"/>
      <c r="N49" s="303"/>
      <c r="O49" s="303"/>
      <c r="P49" s="304"/>
      <c r="Q49" s="304"/>
      <c r="R49" s="304"/>
      <c r="S49" s="304"/>
      <c r="T49" s="304"/>
      <c r="U49" s="304"/>
      <c r="V49" s="304"/>
      <c r="W49" s="304"/>
      <c r="X49" s="304"/>
      <c r="Y49" s="304"/>
      <c r="Z49" s="304"/>
      <c r="AA49" s="304"/>
      <c r="AB49" s="304"/>
      <c r="AC49" s="304"/>
      <c r="AD49" s="304"/>
      <c r="AE49" s="304"/>
      <c r="AF49" s="304"/>
      <c r="AG49" s="304"/>
      <c r="AH49" s="304"/>
      <c r="AI49" s="304"/>
      <c r="AJ49" s="304"/>
      <c r="AK49" s="304"/>
      <c r="AL49" s="304"/>
      <c r="AM49" s="304"/>
      <c r="AN49" s="304"/>
      <c r="AO49" s="305"/>
    </row>
    <row r="50" spans="1:41" ht="14.25" customHeight="1">
      <c r="A50" s="301"/>
      <c r="B50" s="302"/>
      <c r="C50" s="303"/>
      <c r="D50" s="303"/>
      <c r="E50" s="303"/>
      <c r="F50" s="303"/>
      <c r="G50" s="303"/>
      <c r="H50" s="303"/>
      <c r="I50" s="303"/>
      <c r="J50" s="303"/>
      <c r="K50" s="303"/>
      <c r="L50" s="303"/>
      <c r="M50" s="303"/>
      <c r="N50" s="303"/>
      <c r="O50" s="303"/>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5"/>
    </row>
    <row r="51" spans="1:41" ht="14.25" customHeight="1">
      <c r="A51" s="301"/>
      <c r="B51" s="302"/>
      <c r="C51" s="303"/>
      <c r="D51" s="303"/>
      <c r="E51" s="303"/>
      <c r="F51" s="303"/>
      <c r="G51" s="303"/>
      <c r="H51" s="303"/>
      <c r="I51" s="303"/>
      <c r="J51" s="303"/>
      <c r="K51" s="303"/>
      <c r="L51" s="303"/>
      <c r="M51" s="303"/>
      <c r="N51" s="303"/>
      <c r="O51" s="303"/>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304"/>
      <c r="AO51" s="305"/>
    </row>
    <row r="52" spans="1:41" ht="14.25" customHeight="1">
      <c r="A52" s="301"/>
      <c r="B52" s="302"/>
      <c r="C52" s="303"/>
      <c r="D52" s="303"/>
      <c r="E52" s="303"/>
      <c r="F52" s="303"/>
      <c r="G52" s="303"/>
      <c r="H52" s="303"/>
      <c r="I52" s="303"/>
      <c r="J52" s="303"/>
      <c r="K52" s="303"/>
      <c r="L52" s="303"/>
      <c r="M52" s="303"/>
      <c r="N52" s="303"/>
      <c r="O52" s="303"/>
      <c r="P52" s="304"/>
      <c r="Q52" s="304"/>
      <c r="R52" s="304"/>
      <c r="S52" s="304"/>
      <c r="T52" s="304"/>
      <c r="U52" s="304"/>
      <c r="V52" s="304"/>
      <c r="W52" s="304"/>
      <c r="X52" s="304"/>
      <c r="Y52" s="304"/>
      <c r="Z52" s="304"/>
      <c r="AA52" s="304"/>
      <c r="AB52" s="304"/>
      <c r="AC52" s="304"/>
      <c r="AD52" s="304"/>
      <c r="AE52" s="304"/>
      <c r="AF52" s="304"/>
      <c r="AG52" s="304"/>
      <c r="AH52" s="304"/>
      <c r="AI52" s="304"/>
      <c r="AJ52" s="304"/>
      <c r="AK52" s="304"/>
      <c r="AL52" s="304"/>
      <c r="AM52" s="304"/>
      <c r="AN52" s="304"/>
      <c r="AO52" s="305"/>
    </row>
    <row r="53" spans="1:41" ht="14.25" customHeight="1">
      <c r="A53" s="301"/>
      <c r="B53" s="302"/>
      <c r="C53" s="303"/>
      <c r="D53" s="303"/>
      <c r="E53" s="303"/>
      <c r="F53" s="303"/>
      <c r="G53" s="303"/>
      <c r="H53" s="303"/>
      <c r="I53" s="303"/>
      <c r="J53" s="303"/>
      <c r="K53" s="303"/>
      <c r="L53" s="303"/>
      <c r="M53" s="303"/>
      <c r="N53" s="303"/>
      <c r="O53" s="303"/>
      <c r="P53" s="304"/>
      <c r="Q53" s="304"/>
      <c r="R53" s="304"/>
      <c r="S53" s="304"/>
      <c r="T53" s="304"/>
      <c r="U53" s="304"/>
      <c r="V53" s="304"/>
      <c r="W53" s="304"/>
      <c r="X53" s="304"/>
      <c r="Y53" s="304"/>
      <c r="Z53" s="304"/>
      <c r="AA53" s="304"/>
      <c r="AB53" s="304"/>
      <c r="AC53" s="304"/>
      <c r="AD53" s="304"/>
      <c r="AE53" s="304"/>
      <c r="AF53" s="304"/>
      <c r="AG53" s="304"/>
      <c r="AH53" s="304"/>
      <c r="AI53" s="304"/>
      <c r="AJ53" s="304"/>
      <c r="AK53" s="304"/>
      <c r="AL53" s="304"/>
      <c r="AM53" s="304"/>
      <c r="AN53" s="304"/>
      <c r="AO53" s="305"/>
    </row>
    <row r="54" spans="1:41" ht="14.25" customHeight="1">
      <c r="A54" s="301"/>
      <c r="B54" s="302"/>
      <c r="C54" s="303"/>
      <c r="D54" s="303"/>
      <c r="E54" s="303"/>
      <c r="F54" s="303"/>
      <c r="G54" s="303"/>
      <c r="H54" s="303"/>
      <c r="I54" s="303"/>
      <c r="J54" s="303"/>
      <c r="K54" s="303"/>
      <c r="L54" s="303"/>
      <c r="M54" s="303"/>
      <c r="N54" s="303"/>
      <c r="O54" s="303"/>
      <c r="P54" s="304"/>
      <c r="Q54" s="304"/>
      <c r="R54" s="304"/>
      <c r="S54" s="304"/>
      <c r="T54" s="304"/>
      <c r="U54" s="304"/>
      <c r="V54" s="304"/>
      <c r="W54" s="304"/>
      <c r="X54" s="304"/>
      <c r="Y54" s="304"/>
      <c r="Z54" s="304"/>
      <c r="AA54" s="304"/>
      <c r="AB54" s="304"/>
      <c r="AC54" s="304"/>
      <c r="AD54" s="304"/>
      <c r="AE54" s="304"/>
      <c r="AF54" s="304"/>
      <c r="AG54" s="304"/>
      <c r="AH54" s="304"/>
      <c r="AI54" s="304"/>
      <c r="AJ54" s="304"/>
      <c r="AK54" s="304"/>
      <c r="AL54" s="304"/>
      <c r="AM54" s="304"/>
      <c r="AN54" s="304"/>
      <c r="AO54" s="305"/>
    </row>
    <row r="55" spans="1:41" ht="14.25" customHeight="1">
      <c r="A55" s="301"/>
      <c r="B55" s="302"/>
      <c r="C55" s="303"/>
      <c r="D55" s="303"/>
      <c r="E55" s="303"/>
      <c r="F55" s="303"/>
      <c r="G55" s="303"/>
      <c r="H55" s="303"/>
      <c r="I55" s="303"/>
      <c r="J55" s="303"/>
      <c r="K55" s="303"/>
      <c r="L55" s="303"/>
      <c r="M55" s="303"/>
      <c r="N55" s="303"/>
      <c r="O55" s="303"/>
      <c r="P55" s="304"/>
      <c r="Q55" s="304"/>
      <c r="R55" s="304"/>
      <c r="S55" s="304"/>
      <c r="T55" s="304"/>
      <c r="U55" s="304"/>
      <c r="V55" s="304"/>
      <c r="W55" s="304"/>
      <c r="X55" s="304"/>
      <c r="Y55" s="304"/>
      <c r="Z55" s="304"/>
      <c r="AA55" s="304"/>
      <c r="AB55" s="304"/>
      <c r="AC55" s="304"/>
      <c r="AD55" s="304"/>
      <c r="AE55" s="304"/>
      <c r="AF55" s="304"/>
      <c r="AG55" s="304"/>
      <c r="AH55" s="304"/>
      <c r="AI55" s="304"/>
      <c r="AJ55" s="304"/>
      <c r="AK55" s="304"/>
      <c r="AL55" s="304"/>
      <c r="AM55" s="304"/>
      <c r="AN55" s="304"/>
      <c r="AO55" s="305"/>
    </row>
    <row r="56" spans="1:41" ht="14.25" customHeight="1">
      <c r="A56" s="301"/>
      <c r="B56" s="302"/>
      <c r="C56" s="303"/>
      <c r="D56" s="303"/>
      <c r="E56" s="303"/>
      <c r="F56" s="303"/>
      <c r="G56" s="303"/>
      <c r="H56" s="303"/>
      <c r="I56" s="303"/>
      <c r="J56" s="303"/>
      <c r="K56" s="303"/>
      <c r="L56" s="303"/>
      <c r="M56" s="303"/>
      <c r="N56" s="303"/>
      <c r="O56" s="303"/>
      <c r="P56" s="304"/>
      <c r="Q56" s="304"/>
      <c r="R56" s="304"/>
      <c r="S56" s="304"/>
      <c r="T56" s="304"/>
      <c r="U56" s="304"/>
      <c r="V56" s="304"/>
      <c r="W56" s="304"/>
      <c r="X56" s="304"/>
      <c r="Y56" s="304"/>
      <c r="Z56" s="304"/>
      <c r="AA56" s="304"/>
      <c r="AB56" s="304"/>
      <c r="AC56" s="304"/>
      <c r="AD56" s="304"/>
      <c r="AE56" s="304"/>
      <c r="AF56" s="304"/>
      <c r="AG56" s="304"/>
      <c r="AH56" s="304"/>
      <c r="AI56" s="304"/>
      <c r="AJ56" s="304"/>
      <c r="AK56" s="304"/>
      <c r="AL56" s="304"/>
      <c r="AM56" s="304"/>
      <c r="AN56" s="304"/>
      <c r="AO56" s="305"/>
    </row>
    <row r="57" spans="1:41" ht="14.25" customHeight="1">
      <c r="A57" s="301"/>
      <c r="B57" s="302"/>
      <c r="C57" s="303"/>
      <c r="D57" s="303"/>
      <c r="E57" s="303"/>
      <c r="F57" s="303"/>
      <c r="G57" s="303"/>
      <c r="H57" s="303"/>
      <c r="I57" s="303"/>
      <c r="J57" s="303"/>
      <c r="K57" s="303"/>
      <c r="L57" s="303"/>
      <c r="M57" s="303"/>
      <c r="N57" s="303"/>
      <c r="O57" s="303"/>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304"/>
      <c r="AM57" s="304"/>
      <c r="AN57" s="304"/>
      <c r="AO57" s="305"/>
    </row>
    <row r="58" spans="1:41" ht="14.25" customHeight="1">
      <c r="A58" s="301"/>
      <c r="B58" s="302"/>
      <c r="C58" s="303"/>
      <c r="D58" s="303"/>
      <c r="E58" s="303"/>
      <c r="F58" s="303"/>
      <c r="G58" s="303"/>
      <c r="H58" s="303"/>
      <c r="I58" s="303"/>
      <c r="J58" s="303"/>
      <c r="K58" s="303"/>
      <c r="L58" s="303"/>
      <c r="M58" s="303"/>
      <c r="N58" s="303"/>
      <c r="O58" s="303"/>
      <c r="P58" s="304"/>
      <c r="Q58" s="304"/>
      <c r="R58" s="304"/>
      <c r="S58" s="304"/>
      <c r="T58" s="304"/>
      <c r="U58" s="304"/>
      <c r="V58" s="304"/>
      <c r="W58" s="304"/>
      <c r="X58" s="304"/>
      <c r="Y58" s="304"/>
      <c r="Z58" s="304"/>
      <c r="AA58" s="304"/>
      <c r="AB58" s="304"/>
      <c r="AC58" s="304"/>
      <c r="AD58" s="304"/>
      <c r="AE58" s="304"/>
      <c r="AF58" s="304"/>
      <c r="AG58" s="304"/>
      <c r="AH58" s="304"/>
      <c r="AI58" s="304"/>
      <c r="AJ58" s="304"/>
      <c r="AK58" s="304"/>
      <c r="AL58" s="304"/>
      <c r="AM58" s="304"/>
      <c r="AN58" s="304"/>
      <c r="AO58" s="305"/>
    </row>
    <row r="59" spans="1:41" ht="14.25" customHeight="1">
      <c r="A59" s="301"/>
      <c r="B59" s="302"/>
      <c r="C59" s="303"/>
      <c r="D59" s="303"/>
      <c r="E59" s="303"/>
      <c r="F59" s="303"/>
      <c r="G59" s="303"/>
      <c r="H59" s="303"/>
      <c r="I59" s="303"/>
      <c r="J59" s="303"/>
      <c r="K59" s="303"/>
      <c r="L59" s="303"/>
      <c r="M59" s="303"/>
      <c r="N59" s="303"/>
      <c r="O59" s="303"/>
      <c r="P59" s="304"/>
      <c r="Q59" s="304"/>
      <c r="R59" s="304"/>
      <c r="S59" s="304"/>
      <c r="T59" s="304"/>
      <c r="U59" s="304"/>
      <c r="V59" s="304"/>
      <c r="W59" s="304"/>
      <c r="X59" s="304"/>
      <c r="Y59" s="304"/>
      <c r="Z59" s="304"/>
      <c r="AA59" s="304"/>
      <c r="AB59" s="304"/>
      <c r="AC59" s="304"/>
      <c r="AD59" s="304"/>
      <c r="AE59" s="304"/>
      <c r="AF59" s="304"/>
      <c r="AG59" s="304"/>
      <c r="AH59" s="304"/>
      <c r="AI59" s="304"/>
      <c r="AJ59" s="304"/>
      <c r="AK59" s="304"/>
      <c r="AL59" s="304"/>
      <c r="AM59" s="304"/>
      <c r="AN59" s="304"/>
      <c r="AO59" s="305"/>
    </row>
    <row r="60" spans="1:41" ht="14.25" customHeight="1" thickBot="1">
      <c r="A60" s="306"/>
      <c r="B60" s="307"/>
      <c r="C60" s="308"/>
      <c r="D60" s="308"/>
      <c r="E60" s="308"/>
      <c r="F60" s="308"/>
      <c r="G60" s="308"/>
      <c r="H60" s="308"/>
      <c r="I60" s="308"/>
      <c r="J60" s="308"/>
      <c r="K60" s="308"/>
      <c r="L60" s="308"/>
      <c r="M60" s="308"/>
      <c r="N60" s="308"/>
      <c r="O60" s="308"/>
      <c r="P60" s="309"/>
      <c r="Q60" s="309"/>
      <c r="R60" s="309"/>
      <c r="S60" s="309"/>
      <c r="T60" s="309"/>
      <c r="U60" s="309"/>
      <c r="V60" s="309"/>
      <c r="W60" s="309"/>
      <c r="X60" s="309"/>
      <c r="Y60" s="309"/>
      <c r="Z60" s="309"/>
      <c r="AA60" s="309"/>
      <c r="AB60" s="309"/>
      <c r="AC60" s="309"/>
      <c r="AD60" s="309"/>
      <c r="AE60" s="309"/>
      <c r="AF60" s="309"/>
      <c r="AG60" s="309"/>
      <c r="AH60" s="309"/>
      <c r="AI60" s="309"/>
      <c r="AJ60" s="309"/>
      <c r="AK60" s="309"/>
      <c r="AL60" s="309"/>
      <c r="AM60" s="309"/>
      <c r="AN60" s="309"/>
      <c r="AO60" s="310"/>
    </row>
  </sheetData>
  <sheetProtection password="9350" sheet="1" scenarios="1" formatCells="0" selectLockedCells="1"/>
  <mergeCells count="223">
    <mergeCell ref="AN38:AO38"/>
    <mergeCell ref="Y9:Z9"/>
    <mergeCell ref="AA9:AI9"/>
    <mergeCell ref="C37:O38"/>
    <mergeCell ref="P37:Y38"/>
    <mergeCell ref="Z37:AI38"/>
    <mergeCell ref="P21:T21"/>
    <mergeCell ref="U21:Y21"/>
    <mergeCell ref="Z18:AD18"/>
    <mergeCell ref="AE18:AI18"/>
    <mergeCell ref="E39:O39"/>
    <mergeCell ref="E40:O40"/>
    <mergeCell ref="C39:D40"/>
    <mergeCell ref="P40:T40"/>
    <mergeCell ref="AJ20:AK20"/>
    <mergeCell ref="AL20:AM20"/>
    <mergeCell ref="AN20:AO20"/>
    <mergeCell ref="AJ21:AK21"/>
    <mergeCell ref="AL21:AM21"/>
    <mergeCell ref="AN21:AO21"/>
    <mergeCell ref="E21:O21"/>
    <mergeCell ref="AE19:AI19"/>
    <mergeCell ref="Z20:AD20"/>
    <mergeCell ref="AE20:AI20"/>
    <mergeCell ref="Z21:AD21"/>
    <mergeCell ref="AE21:AI21"/>
    <mergeCell ref="Z19:AD19"/>
    <mergeCell ref="C22:O23"/>
    <mergeCell ref="P22:Y23"/>
    <mergeCell ref="Z22:AI23"/>
    <mergeCell ref="U19:Y19"/>
    <mergeCell ref="P20:T20"/>
    <mergeCell ref="U20:Y20"/>
    <mergeCell ref="C18:D21"/>
    <mergeCell ref="E18:O18"/>
    <mergeCell ref="E19:O19"/>
    <mergeCell ref="E20:O20"/>
    <mergeCell ref="A22:B40"/>
    <mergeCell ref="C5:D9"/>
    <mergeCell ref="C16:D17"/>
    <mergeCell ref="AJ8:AK8"/>
    <mergeCell ref="P16:Y16"/>
    <mergeCell ref="P17:Y17"/>
    <mergeCell ref="Z16:AI16"/>
    <mergeCell ref="AJ6:AK6"/>
    <mergeCell ref="AJ10:AK10"/>
    <mergeCell ref="P19:T19"/>
    <mergeCell ref="AL6:AM6"/>
    <mergeCell ref="AN6:AO6"/>
    <mergeCell ref="AJ7:AK7"/>
    <mergeCell ref="AL7:AM7"/>
    <mergeCell ref="AN7:AO7"/>
    <mergeCell ref="AN10:AO10"/>
    <mergeCell ref="Z17:AI17"/>
    <mergeCell ref="P18:T18"/>
    <mergeCell ref="U18:Y18"/>
    <mergeCell ref="AJ17:AK17"/>
    <mergeCell ref="AL16:AM16"/>
    <mergeCell ref="AN16:AO16"/>
    <mergeCell ref="AL17:AM17"/>
    <mergeCell ref="AN17:AO17"/>
    <mergeCell ref="AN11:AO11"/>
    <mergeCell ref="E16:O16"/>
    <mergeCell ref="AJ9:AK9"/>
    <mergeCell ref="AJ16:AK16"/>
    <mergeCell ref="AL10:AM10"/>
    <mergeCell ref="P9:R9"/>
    <mergeCell ref="S9:T9"/>
    <mergeCell ref="U9:V9"/>
    <mergeCell ref="W9:X9"/>
    <mergeCell ref="P12:AI12"/>
    <mergeCell ref="P15:AI15"/>
    <mergeCell ref="AN9:AO9"/>
    <mergeCell ref="E17:O17"/>
    <mergeCell ref="E5:O5"/>
    <mergeCell ref="E6:O6"/>
    <mergeCell ref="E7:O7"/>
    <mergeCell ref="E8:O8"/>
    <mergeCell ref="E9:O9"/>
    <mergeCell ref="E10:O10"/>
    <mergeCell ref="P7:AI7"/>
    <mergeCell ref="P8:AI8"/>
    <mergeCell ref="AJ5:AK5"/>
    <mergeCell ref="E11:O11"/>
    <mergeCell ref="AJ11:AK11"/>
    <mergeCell ref="P10:AI10"/>
    <mergeCell ref="P11:AI11"/>
    <mergeCell ref="P5:AI5"/>
    <mergeCell ref="P6:AI6"/>
    <mergeCell ref="AL8:AM8"/>
    <mergeCell ref="AN8:AO8"/>
    <mergeCell ref="AL9:AM9"/>
    <mergeCell ref="C24:D26"/>
    <mergeCell ref="AN24:AO24"/>
    <mergeCell ref="AN25:AO25"/>
    <mergeCell ref="AN26:AO26"/>
    <mergeCell ref="E26:O26"/>
    <mergeCell ref="P26:AI26"/>
    <mergeCell ref="AJ26:AK26"/>
    <mergeCell ref="AL26:AM26"/>
    <mergeCell ref="U39:Y39"/>
    <mergeCell ref="U40:Y40"/>
    <mergeCell ref="P27:AI27"/>
    <mergeCell ref="Z36:AD36"/>
    <mergeCell ref="P39:T39"/>
    <mergeCell ref="AJ37:AO37"/>
    <mergeCell ref="AJ38:AK38"/>
    <mergeCell ref="AL38:AM38"/>
    <mergeCell ref="AL27:AM27"/>
    <mergeCell ref="AJ24:AK24"/>
    <mergeCell ref="AL24:AM24"/>
    <mergeCell ref="E25:O25"/>
    <mergeCell ref="P25:AI25"/>
    <mergeCell ref="AJ25:AK25"/>
    <mergeCell ref="AL25:AM25"/>
    <mergeCell ref="E24:O24"/>
    <mergeCell ref="P24:AI24"/>
    <mergeCell ref="A3:B21"/>
    <mergeCell ref="AJ22:AO22"/>
    <mergeCell ref="AJ23:AK23"/>
    <mergeCell ref="AL23:AM23"/>
    <mergeCell ref="AN23:AO23"/>
    <mergeCell ref="AN18:AO18"/>
    <mergeCell ref="AJ19:AK19"/>
    <mergeCell ref="AL19:AM19"/>
    <mergeCell ref="AN19:AO19"/>
    <mergeCell ref="AL11:AM11"/>
    <mergeCell ref="AN27:AO27"/>
    <mergeCell ref="C32:D33"/>
    <mergeCell ref="E32:O32"/>
    <mergeCell ref="P32:Y32"/>
    <mergeCell ref="Z32:AI32"/>
    <mergeCell ref="E33:O33"/>
    <mergeCell ref="P33:Y33"/>
    <mergeCell ref="Z33:AI33"/>
    <mergeCell ref="E27:O27"/>
    <mergeCell ref="AJ32:AK32"/>
    <mergeCell ref="AL32:AM32"/>
    <mergeCell ref="AN32:AO32"/>
    <mergeCell ref="AJ33:AK33"/>
    <mergeCell ref="AL33:AM33"/>
    <mergeCell ref="AN33:AO33"/>
    <mergeCell ref="C34:D36"/>
    <mergeCell ref="E34:O34"/>
    <mergeCell ref="P34:T34"/>
    <mergeCell ref="U34:Y34"/>
    <mergeCell ref="E35:O35"/>
    <mergeCell ref="P35:T35"/>
    <mergeCell ref="U35:Y35"/>
    <mergeCell ref="E36:O36"/>
    <mergeCell ref="P36:T36"/>
    <mergeCell ref="U36:Y36"/>
    <mergeCell ref="AN34:AO34"/>
    <mergeCell ref="Z35:AD35"/>
    <mergeCell ref="AE35:AI35"/>
    <mergeCell ref="AJ35:AK35"/>
    <mergeCell ref="AL35:AM35"/>
    <mergeCell ref="AN35:AO35"/>
    <mergeCell ref="Z34:AD34"/>
    <mergeCell ref="AE34:AI34"/>
    <mergeCell ref="AJ34:AK34"/>
    <mergeCell ref="AL34:AM34"/>
    <mergeCell ref="AE36:AI36"/>
    <mergeCell ref="AJ36:AK36"/>
    <mergeCell ref="AL36:AM36"/>
    <mergeCell ref="AN36:AO36"/>
    <mergeCell ref="C3:O4"/>
    <mergeCell ref="AJ3:AO3"/>
    <mergeCell ref="AJ4:AK4"/>
    <mergeCell ref="AN4:AO4"/>
    <mergeCell ref="AL4:AM4"/>
    <mergeCell ref="P3:Y4"/>
    <mergeCell ref="Z3:AI4"/>
    <mergeCell ref="AL5:AM5"/>
    <mergeCell ref="AN5:AO5"/>
    <mergeCell ref="AJ18:AK18"/>
    <mergeCell ref="AL18:AM18"/>
    <mergeCell ref="AJ12:AK12"/>
    <mergeCell ref="AL12:AM12"/>
    <mergeCell ref="AN12:AO12"/>
    <mergeCell ref="AJ15:AK15"/>
    <mergeCell ref="AL15:AM15"/>
    <mergeCell ref="AN15:AO15"/>
    <mergeCell ref="Z39:AD39"/>
    <mergeCell ref="Z40:AD40"/>
    <mergeCell ref="AE39:AI39"/>
    <mergeCell ref="AE40:AI40"/>
    <mergeCell ref="AJ39:AK39"/>
    <mergeCell ref="AL39:AM39"/>
    <mergeCell ref="AN39:AO39"/>
    <mergeCell ref="AJ40:AK40"/>
    <mergeCell ref="AL40:AM40"/>
    <mergeCell ref="AN40:AO40"/>
    <mergeCell ref="C10:D15"/>
    <mergeCell ref="P13:AI13"/>
    <mergeCell ref="AJ13:AK13"/>
    <mergeCell ref="P14:AI14"/>
    <mergeCell ref="AJ14:AK14"/>
    <mergeCell ref="AL13:AM13"/>
    <mergeCell ref="AN13:AO13"/>
    <mergeCell ref="E29:O31"/>
    <mergeCell ref="P29:AI29"/>
    <mergeCell ref="P30:AI30"/>
    <mergeCell ref="P31:AI31"/>
    <mergeCell ref="E12:O15"/>
    <mergeCell ref="AL14:AM14"/>
    <mergeCell ref="AN14:AO14"/>
    <mergeCell ref="AJ27:AK27"/>
    <mergeCell ref="C27:D31"/>
    <mergeCell ref="AJ29:AK29"/>
    <mergeCell ref="AL29:AM29"/>
    <mergeCell ref="AN29:AO29"/>
    <mergeCell ref="AJ30:AK30"/>
    <mergeCell ref="AL30:AM30"/>
    <mergeCell ref="AN30:AO30"/>
    <mergeCell ref="AJ31:AK31"/>
    <mergeCell ref="AL31:AM31"/>
    <mergeCell ref="AN31:AO31"/>
    <mergeCell ref="AN28:AO28"/>
    <mergeCell ref="E28:O28"/>
    <mergeCell ref="P28:AI28"/>
    <mergeCell ref="AJ28:AK28"/>
    <mergeCell ref="AL28:AM28"/>
  </mergeCells>
  <printOptions/>
  <pageMargins left="0.7480314960629921" right="0.7086614173228347" top="0.9448818897637796" bottom="0.5905511811023623" header="0.5118110236220472" footer="0.31496062992125984"/>
  <pageSetup horizontalDpi="600" verticalDpi="600" orientation="portrait" paperSize="9" scale="95" r:id="rId2"/>
  <headerFooter alignWithMargins="0">
    <oddHeader>&amp;L&amp;"ＭＳ 明朝,標準"&amp;8　H20-215&amp;C&amp;"ＭＳ ゴシック,標準"&amp;14設計業務等のチェックシート</oddHeader>
  </headerFooter>
  <drawing r:id="rId1"/>
</worksheet>
</file>

<file path=xl/worksheets/sheet7.xml><?xml version="1.0" encoding="utf-8"?>
<worksheet xmlns="http://schemas.openxmlformats.org/spreadsheetml/2006/main" xmlns:r="http://schemas.openxmlformats.org/officeDocument/2006/relationships">
  <sheetPr codeName="Sheet7"/>
  <dimension ref="A1:AR67"/>
  <sheetViews>
    <sheetView showGridLines="0" view="pageBreakPreview" zoomScaleSheetLayoutView="100" workbookViewId="0" topLeftCell="A1">
      <selection activeCell="A17" sqref="A17"/>
    </sheetView>
  </sheetViews>
  <sheetFormatPr defaultColWidth="9.00390625" defaultRowHeight="13.5"/>
  <cols>
    <col min="1" max="42" width="2.25390625" style="441" customWidth="1"/>
    <col min="43" max="16384" width="9.00390625" style="441" customWidth="1"/>
  </cols>
  <sheetData>
    <row r="1" spans="1:41" ht="14.25">
      <c r="A1" s="11" t="s">
        <v>494</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row>
    <row r="2" ht="7.5" customHeight="1" thickBot="1">
      <c r="A2" s="10"/>
    </row>
    <row r="3" spans="1:41" ht="13.5">
      <c r="A3" s="311"/>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3"/>
    </row>
    <row r="4" spans="1:41" ht="13.5">
      <c r="A4" s="475"/>
      <c r="B4" s="473"/>
      <c r="C4" s="473"/>
      <c r="D4" s="473"/>
      <c r="E4" s="473"/>
      <c r="F4" s="473"/>
      <c r="G4" s="473"/>
      <c r="H4" s="473"/>
      <c r="I4" s="473"/>
      <c r="J4" s="473"/>
      <c r="K4" s="473"/>
      <c r="L4" s="473"/>
      <c r="M4" s="473"/>
      <c r="N4" s="473"/>
      <c r="O4" s="473"/>
      <c r="P4" s="473"/>
      <c r="Q4" s="473"/>
      <c r="R4" s="473"/>
      <c r="S4" s="473"/>
      <c r="T4" s="473"/>
      <c r="U4" s="473"/>
      <c r="V4" s="473"/>
      <c r="W4" s="473"/>
      <c r="X4" s="473"/>
      <c r="Y4" s="473"/>
      <c r="Z4" s="473"/>
      <c r="AA4" s="473"/>
      <c r="AB4" s="473"/>
      <c r="AC4" s="473"/>
      <c r="AD4" s="473"/>
      <c r="AE4" s="473"/>
      <c r="AF4" s="473"/>
      <c r="AG4" s="473"/>
      <c r="AH4" s="473"/>
      <c r="AI4" s="473"/>
      <c r="AJ4" s="473"/>
      <c r="AK4" s="473"/>
      <c r="AL4" s="473"/>
      <c r="AM4" s="473"/>
      <c r="AN4" s="473"/>
      <c r="AO4" s="474"/>
    </row>
    <row r="5" spans="1:41" ht="13.5">
      <c r="A5" s="475"/>
      <c r="B5" s="473"/>
      <c r="C5" s="473"/>
      <c r="D5" s="473"/>
      <c r="E5" s="473"/>
      <c r="F5" s="473"/>
      <c r="G5" s="473"/>
      <c r="H5" s="473"/>
      <c r="I5" s="473"/>
      <c r="J5" s="473"/>
      <c r="K5" s="473"/>
      <c r="L5" s="473"/>
      <c r="M5" s="473"/>
      <c r="N5" s="473"/>
      <c r="O5" s="473"/>
      <c r="P5" s="473"/>
      <c r="Q5" s="473"/>
      <c r="R5" s="473"/>
      <c r="S5" s="473"/>
      <c r="T5" s="473"/>
      <c r="U5" s="473"/>
      <c r="V5" s="473"/>
      <c r="W5" s="473"/>
      <c r="X5" s="473"/>
      <c r="Y5" s="473"/>
      <c r="Z5" s="473"/>
      <c r="AA5" s="473"/>
      <c r="AB5" s="473"/>
      <c r="AC5" s="473"/>
      <c r="AD5" s="473"/>
      <c r="AE5" s="473"/>
      <c r="AF5" s="473"/>
      <c r="AG5" s="473"/>
      <c r="AH5" s="473"/>
      <c r="AI5" s="473"/>
      <c r="AJ5" s="473"/>
      <c r="AK5" s="473"/>
      <c r="AL5" s="473"/>
      <c r="AM5" s="473"/>
      <c r="AN5" s="473"/>
      <c r="AO5" s="474"/>
    </row>
    <row r="6" spans="1:41" ht="13.5">
      <c r="A6" s="475"/>
      <c r="B6" s="473"/>
      <c r="C6" s="473"/>
      <c r="D6" s="473"/>
      <c r="E6" s="473"/>
      <c r="F6" s="473"/>
      <c r="G6" s="473"/>
      <c r="H6" s="473"/>
      <c r="I6" s="473"/>
      <c r="J6" s="473"/>
      <c r="K6" s="473"/>
      <c r="L6" s="473"/>
      <c r="M6" s="473"/>
      <c r="N6" s="473"/>
      <c r="O6" s="473"/>
      <c r="P6" s="473"/>
      <c r="Q6" s="473"/>
      <c r="R6" s="473"/>
      <c r="S6" s="473"/>
      <c r="T6" s="473"/>
      <c r="U6" s="473"/>
      <c r="V6" s="473"/>
      <c r="W6" s="473"/>
      <c r="X6" s="473"/>
      <c r="Y6" s="473"/>
      <c r="Z6" s="473"/>
      <c r="AA6" s="473"/>
      <c r="AB6" s="473"/>
      <c r="AC6" s="473"/>
      <c r="AD6" s="473"/>
      <c r="AE6" s="473"/>
      <c r="AF6" s="473"/>
      <c r="AG6" s="473"/>
      <c r="AH6" s="473"/>
      <c r="AI6" s="473"/>
      <c r="AJ6" s="473"/>
      <c r="AK6" s="473"/>
      <c r="AL6" s="473"/>
      <c r="AM6" s="473"/>
      <c r="AN6" s="473"/>
      <c r="AO6" s="474"/>
    </row>
    <row r="7" spans="1:41" ht="13.5">
      <c r="A7" s="475"/>
      <c r="B7" s="473"/>
      <c r="C7" s="473"/>
      <c r="D7" s="473"/>
      <c r="E7" s="473"/>
      <c r="F7" s="473"/>
      <c r="G7" s="473"/>
      <c r="H7" s="473"/>
      <c r="I7" s="473"/>
      <c r="J7" s="473"/>
      <c r="K7" s="473"/>
      <c r="L7" s="473"/>
      <c r="M7" s="473"/>
      <c r="N7" s="473"/>
      <c r="O7" s="473"/>
      <c r="P7" s="473"/>
      <c r="Q7" s="473"/>
      <c r="R7" s="473"/>
      <c r="S7" s="473"/>
      <c r="T7" s="473"/>
      <c r="U7" s="473"/>
      <c r="V7" s="473"/>
      <c r="W7" s="473"/>
      <c r="X7" s="473"/>
      <c r="Y7" s="473"/>
      <c r="Z7" s="473"/>
      <c r="AA7" s="473"/>
      <c r="AB7" s="473"/>
      <c r="AC7" s="473"/>
      <c r="AD7" s="473"/>
      <c r="AE7" s="473"/>
      <c r="AF7" s="473"/>
      <c r="AG7" s="473"/>
      <c r="AH7" s="473"/>
      <c r="AI7" s="473"/>
      <c r="AJ7" s="473"/>
      <c r="AK7" s="473"/>
      <c r="AL7" s="473"/>
      <c r="AM7" s="473"/>
      <c r="AN7" s="473"/>
      <c r="AO7" s="474"/>
    </row>
    <row r="8" spans="1:41" ht="13.5">
      <c r="A8" s="475"/>
      <c r="B8" s="473"/>
      <c r="C8" s="473"/>
      <c r="D8" s="473"/>
      <c r="E8" s="473"/>
      <c r="F8" s="473"/>
      <c r="G8" s="473"/>
      <c r="H8" s="473"/>
      <c r="I8" s="473"/>
      <c r="J8" s="473"/>
      <c r="K8" s="473"/>
      <c r="L8" s="473"/>
      <c r="M8" s="473"/>
      <c r="N8" s="473"/>
      <c r="O8" s="473"/>
      <c r="P8" s="473"/>
      <c r="Q8" s="473"/>
      <c r="R8" s="473"/>
      <c r="S8" s="473"/>
      <c r="T8" s="473"/>
      <c r="U8" s="473"/>
      <c r="V8" s="473"/>
      <c r="W8" s="473"/>
      <c r="X8" s="473"/>
      <c r="Y8" s="473"/>
      <c r="Z8" s="473"/>
      <c r="AA8" s="473"/>
      <c r="AB8" s="473"/>
      <c r="AC8" s="473"/>
      <c r="AD8" s="473"/>
      <c r="AE8" s="473"/>
      <c r="AF8" s="473"/>
      <c r="AG8" s="473"/>
      <c r="AH8" s="473"/>
      <c r="AI8" s="473"/>
      <c r="AJ8" s="473"/>
      <c r="AK8" s="473"/>
      <c r="AL8" s="473"/>
      <c r="AM8" s="473"/>
      <c r="AN8" s="473"/>
      <c r="AO8" s="474"/>
    </row>
    <row r="9" spans="1:41" ht="13.5">
      <c r="A9" s="475"/>
      <c r="B9" s="473"/>
      <c r="C9" s="473"/>
      <c r="D9" s="473"/>
      <c r="E9" s="473"/>
      <c r="F9" s="473"/>
      <c r="G9" s="473"/>
      <c r="H9" s="473"/>
      <c r="I9" s="473"/>
      <c r="J9" s="473"/>
      <c r="K9" s="473"/>
      <c r="L9" s="473"/>
      <c r="M9" s="473"/>
      <c r="N9" s="473"/>
      <c r="O9" s="473"/>
      <c r="P9" s="473"/>
      <c r="Q9" s="473"/>
      <c r="R9" s="473"/>
      <c r="S9" s="473"/>
      <c r="T9" s="473"/>
      <c r="U9" s="473"/>
      <c r="V9" s="473"/>
      <c r="W9" s="473"/>
      <c r="X9" s="473"/>
      <c r="Y9" s="473"/>
      <c r="Z9" s="473"/>
      <c r="AA9" s="473"/>
      <c r="AB9" s="473"/>
      <c r="AC9" s="473"/>
      <c r="AD9" s="473"/>
      <c r="AE9" s="473"/>
      <c r="AF9" s="473"/>
      <c r="AG9" s="473"/>
      <c r="AH9" s="473"/>
      <c r="AI9" s="473"/>
      <c r="AJ9" s="473"/>
      <c r="AK9" s="473"/>
      <c r="AL9" s="473"/>
      <c r="AM9" s="473"/>
      <c r="AN9" s="473"/>
      <c r="AO9" s="474"/>
    </row>
    <row r="10" spans="1:41" ht="13.5">
      <c r="A10" s="475"/>
      <c r="B10" s="473"/>
      <c r="C10" s="473"/>
      <c r="D10" s="473"/>
      <c r="E10" s="473"/>
      <c r="F10" s="473"/>
      <c r="G10" s="473"/>
      <c r="H10" s="473"/>
      <c r="I10" s="473"/>
      <c r="J10" s="473"/>
      <c r="K10" s="473"/>
      <c r="L10" s="473"/>
      <c r="M10" s="473"/>
      <c r="N10" s="473"/>
      <c r="O10" s="473"/>
      <c r="P10" s="473"/>
      <c r="Q10" s="473"/>
      <c r="R10" s="473"/>
      <c r="S10" s="473"/>
      <c r="T10" s="473"/>
      <c r="U10" s="473"/>
      <c r="V10" s="473"/>
      <c r="W10" s="473"/>
      <c r="X10" s="473"/>
      <c r="Y10" s="473"/>
      <c r="Z10" s="473"/>
      <c r="AA10" s="473"/>
      <c r="AB10" s="473"/>
      <c r="AC10" s="473"/>
      <c r="AD10" s="473"/>
      <c r="AE10" s="473"/>
      <c r="AF10" s="473"/>
      <c r="AG10" s="473"/>
      <c r="AH10" s="473"/>
      <c r="AI10" s="473"/>
      <c r="AJ10" s="473"/>
      <c r="AK10" s="473"/>
      <c r="AL10" s="473"/>
      <c r="AM10" s="473"/>
      <c r="AN10" s="473"/>
      <c r="AO10" s="474"/>
    </row>
    <row r="11" spans="1:41" ht="13.5">
      <c r="A11" s="475"/>
      <c r="B11" s="473"/>
      <c r="C11" s="473"/>
      <c r="D11" s="473"/>
      <c r="E11" s="473"/>
      <c r="F11" s="473"/>
      <c r="G11" s="473"/>
      <c r="H11" s="473"/>
      <c r="I11" s="473"/>
      <c r="J11" s="473"/>
      <c r="K11" s="473"/>
      <c r="L11" s="473"/>
      <c r="M11" s="473"/>
      <c r="N11" s="473"/>
      <c r="O11" s="473"/>
      <c r="P11" s="473"/>
      <c r="Q11" s="473"/>
      <c r="R11" s="473"/>
      <c r="S11" s="473"/>
      <c r="T11" s="473"/>
      <c r="U11" s="473"/>
      <c r="V11" s="473"/>
      <c r="W11" s="473"/>
      <c r="X11" s="473"/>
      <c r="Y11" s="473"/>
      <c r="Z11" s="473"/>
      <c r="AA11" s="473"/>
      <c r="AB11" s="473"/>
      <c r="AC11" s="473"/>
      <c r="AD11" s="473"/>
      <c r="AE11" s="473"/>
      <c r="AF11" s="473"/>
      <c r="AG11" s="473"/>
      <c r="AH11" s="473"/>
      <c r="AI11" s="473"/>
      <c r="AJ11" s="473"/>
      <c r="AK11" s="473"/>
      <c r="AL11" s="473"/>
      <c r="AM11" s="473"/>
      <c r="AN11" s="473"/>
      <c r="AO11" s="474"/>
    </row>
    <row r="12" spans="1:41" ht="13.5">
      <c r="A12" s="475"/>
      <c r="B12" s="473"/>
      <c r="C12" s="473"/>
      <c r="D12" s="473"/>
      <c r="E12" s="473"/>
      <c r="F12" s="473"/>
      <c r="G12" s="473"/>
      <c r="H12" s="473"/>
      <c r="I12" s="473"/>
      <c r="J12" s="473"/>
      <c r="K12" s="473"/>
      <c r="L12" s="473"/>
      <c r="M12" s="473"/>
      <c r="N12" s="473"/>
      <c r="O12" s="473"/>
      <c r="P12" s="473"/>
      <c r="Q12" s="473"/>
      <c r="R12" s="473"/>
      <c r="S12" s="473"/>
      <c r="T12" s="473"/>
      <c r="U12" s="473"/>
      <c r="V12" s="473"/>
      <c r="W12" s="473"/>
      <c r="X12" s="473"/>
      <c r="Y12" s="473"/>
      <c r="Z12" s="473"/>
      <c r="AA12" s="473"/>
      <c r="AB12" s="473"/>
      <c r="AC12" s="473"/>
      <c r="AD12" s="473"/>
      <c r="AE12" s="473"/>
      <c r="AF12" s="473"/>
      <c r="AG12" s="473"/>
      <c r="AH12" s="473"/>
      <c r="AI12" s="473"/>
      <c r="AJ12" s="473"/>
      <c r="AK12" s="473"/>
      <c r="AL12" s="473"/>
      <c r="AM12" s="473"/>
      <c r="AN12" s="473"/>
      <c r="AO12" s="474"/>
    </row>
    <row r="13" spans="1:41" ht="13.5">
      <c r="A13" s="475"/>
      <c r="B13" s="473"/>
      <c r="C13" s="473"/>
      <c r="D13" s="473"/>
      <c r="E13" s="473"/>
      <c r="F13" s="473"/>
      <c r="G13" s="473"/>
      <c r="H13" s="473"/>
      <c r="I13" s="473"/>
      <c r="J13" s="473"/>
      <c r="K13" s="473"/>
      <c r="L13" s="473"/>
      <c r="M13" s="473"/>
      <c r="N13" s="473"/>
      <c r="O13" s="473"/>
      <c r="P13" s="473"/>
      <c r="Q13" s="473"/>
      <c r="R13" s="473"/>
      <c r="S13" s="473"/>
      <c r="T13" s="473"/>
      <c r="U13" s="473"/>
      <c r="V13" s="473"/>
      <c r="W13" s="473"/>
      <c r="X13" s="473"/>
      <c r="Y13" s="473"/>
      <c r="Z13" s="473"/>
      <c r="AA13" s="473"/>
      <c r="AB13" s="473"/>
      <c r="AC13" s="473"/>
      <c r="AD13" s="473"/>
      <c r="AE13" s="473"/>
      <c r="AF13" s="473"/>
      <c r="AG13" s="473"/>
      <c r="AH13" s="473"/>
      <c r="AI13" s="473"/>
      <c r="AJ13" s="473"/>
      <c r="AK13" s="473"/>
      <c r="AL13" s="473"/>
      <c r="AM13" s="473"/>
      <c r="AN13" s="473"/>
      <c r="AO13" s="474"/>
    </row>
    <row r="14" spans="1:41" ht="13.5">
      <c r="A14" s="475"/>
      <c r="B14" s="473"/>
      <c r="C14" s="473"/>
      <c r="D14" s="473"/>
      <c r="E14" s="473"/>
      <c r="F14" s="473"/>
      <c r="G14" s="473"/>
      <c r="H14" s="473"/>
      <c r="I14" s="473"/>
      <c r="J14" s="473"/>
      <c r="K14" s="473"/>
      <c r="L14" s="473"/>
      <c r="M14" s="473"/>
      <c r="N14" s="473"/>
      <c r="O14" s="473"/>
      <c r="P14" s="473"/>
      <c r="Q14" s="473"/>
      <c r="R14" s="473"/>
      <c r="S14" s="473"/>
      <c r="T14" s="473"/>
      <c r="U14" s="473"/>
      <c r="V14" s="473"/>
      <c r="W14" s="473"/>
      <c r="X14" s="473"/>
      <c r="Y14" s="473"/>
      <c r="Z14" s="473"/>
      <c r="AA14" s="473"/>
      <c r="AB14" s="473"/>
      <c r="AC14" s="473"/>
      <c r="AD14" s="473"/>
      <c r="AE14" s="473"/>
      <c r="AF14" s="473"/>
      <c r="AG14" s="473"/>
      <c r="AH14" s="473"/>
      <c r="AI14" s="473"/>
      <c r="AJ14" s="473"/>
      <c r="AK14" s="473"/>
      <c r="AL14" s="473"/>
      <c r="AM14" s="473"/>
      <c r="AN14" s="473"/>
      <c r="AO14" s="474"/>
    </row>
    <row r="15" spans="1:41" ht="13.5">
      <c r="A15" s="475"/>
      <c r="B15" s="473"/>
      <c r="C15" s="473"/>
      <c r="D15" s="473"/>
      <c r="E15" s="473"/>
      <c r="F15" s="473"/>
      <c r="G15" s="473"/>
      <c r="H15" s="473"/>
      <c r="I15" s="473"/>
      <c r="J15" s="473"/>
      <c r="K15" s="473"/>
      <c r="L15" s="473"/>
      <c r="M15" s="473"/>
      <c r="N15" s="473"/>
      <c r="O15" s="473"/>
      <c r="P15" s="473"/>
      <c r="Q15" s="473"/>
      <c r="R15" s="473"/>
      <c r="S15" s="473"/>
      <c r="T15" s="473"/>
      <c r="U15" s="473"/>
      <c r="V15" s="473"/>
      <c r="W15" s="473"/>
      <c r="X15" s="473"/>
      <c r="Y15" s="473"/>
      <c r="Z15" s="473"/>
      <c r="AA15" s="473"/>
      <c r="AB15" s="473"/>
      <c r="AC15" s="473"/>
      <c r="AD15" s="473"/>
      <c r="AE15" s="473"/>
      <c r="AF15" s="473"/>
      <c r="AG15" s="473"/>
      <c r="AH15" s="473"/>
      <c r="AI15" s="473"/>
      <c r="AJ15" s="473"/>
      <c r="AK15" s="473"/>
      <c r="AL15" s="473"/>
      <c r="AM15" s="473"/>
      <c r="AN15" s="473"/>
      <c r="AO15" s="474"/>
    </row>
    <row r="16" spans="1:41" ht="13.5">
      <c r="A16" s="475"/>
      <c r="B16" s="473"/>
      <c r="C16" s="473"/>
      <c r="D16" s="473"/>
      <c r="E16" s="473"/>
      <c r="F16" s="473"/>
      <c r="G16" s="473"/>
      <c r="H16" s="473"/>
      <c r="I16" s="473"/>
      <c r="J16" s="473"/>
      <c r="K16" s="473"/>
      <c r="L16" s="473"/>
      <c r="M16" s="473"/>
      <c r="N16" s="473"/>
      <c r="O16" s="473"/>
      <c r="P16" s="473"/>
      <c r="Q16" s="473"/>
      <c r="R16" s="473"/>
      <c r="S16" s="473"/>
      <c r="T16" s="473"/>
      <c r="U16" s="473"/>
      <c r="V16" s="473"/>
      <c r="W16" s="473"/>
      <c r="X16" s="473"/>
      <c r="Y16" s="473"/>
      <c r="Z16" s="473"/>
      <c r="AA16" s="473"/>
      <c r="AB16" s="473"/>
      <c r="AC16" s="473"/>
      <c r="AD16" s="473"/>
      <c r="AE16" s="473"/>
      <c r="AF16" s="473"/>
      <c r="AG16" s="473"/>
      <c r="AH16" s="473"/>
      <c r="AI16" s="473"/>
      <c r="AJ16" s="473"/>
      <c r="AK16" s="473"/>
      <c r="AL16" s="473"/>
      <c r="AM16" s="473"/>
      <c r="AN16" s="473"/>
      <c r="AO16" s="474"/>
    </row>
    <row r="17" spans="1:41" ht="13.5">
      <c r="A17" s="475"/>
      <c r="B17" s="473"/>
      <c r="C17" s="473"/>
      <c r="D17" s="473"/>
      <c r="E17" s="473"/>
      <c r="F17" s="473"/>
      <c r="G17" s="473"/>
      <c r="H17" s="473"/>
      <c r="I17" s="473"/>
      <c r="J17" s="473"/>
      <c r="K17" s="473"/>
      <c r="L17" s="473"/>
      <c r="M17" s="473"/>
      <c r="N17" s="473"/>
      <c r="O17" s="473"/>
      <c r="P17" s="473"/>
      <c r="Q17" s="473"/>
      <c r="R17" s="473"/>
      <c r="S17" s="473"/>
      <c r="T17" s="473"/>
      <c r="U17" s="473"/>
      <c r="V17" s="473"/>
      <c r="W17" s="473"/>
      <c r="X17" s="473"/>
      <c r="Y17" s="473"/>
      <c r="Z17" s="473"/>
      <c r="AA17" s="473"/>
      <c r="AB17" s="473"/>
      <c r="AC17" s="473"/>
      <c r="AD17" s="473"/>
      <c r="AE17" s="473"/>
      <c r="AF17" s="473"/>
      <c r="AG17" s="473"/>
      <c r="AH17" s="473"/>
      <c r="AI17" s="473"/>
      <c r="AJ17" s="473"/>
      <c r="AK17" s="473"/>
      <c r="AL17" s="473"/>
      <c r="AM17" s="473"/>
      <c r="AN17" s="473"/>
      <c r="AO17" s="474"/>
    </row>
    <row r="18" spans="1:41" ht="13.5">
      <c r="A18" s="475"/>
      <c r="B18" s="473"/>
      <c r="C18" s="473"/>
      <c r="D18" s="473"/>
      <c r="E18" s="473"/>
      <c r="F18" s="473"/>
      <c r="G18" s="473"/>
      <c r="H18" s="473"/>
      <c r="I18" s="473"/>
      <c r="J18" s="473"/>
      <c r="K18" s="473"/>
      <c r="L18" s="473"/>
      <c r="M18" s="473"/>
      <c r="N18" s="473"/>
      <c r="O18" s="473"/>
      <c r="P18" s="473"/>
      <c r="Q18" s="473"/>
      <c r="R18" s="473"/>
      <c r="S18" s="473"/>
      <c r="T18" s="473"/>
      <c r="U18" s="473"/>
      <c r="V18" s="473"/>
      <c r="W18" s="473"/>
      <c r="X18" s="473"/>
      <c r="Y18" s="473"/>
      <c r="Z18" s="473"/>
      <c r="AA18" s="473"/>
      <c r="AB18" s="473"/>
      <c r="AC18" s="473"/>
      <c r="AD18" s="473"/>
      <c r="AE18" s="473"/>
      <c r="AF18" s="473"/>
      <c r="AG18" s="473"/>
      <c r="AH18" s="473"/>
      <c r="AI18" s="473"/>
      <c r="AJ18" s="473"/>
      <c r="AK18" s="473"/>
      <c r="AL18" s="473"/>
      <c r="AM18" s="473"/>
      <c r="AN18" s="473"/>
      <c r="AO18" s="474"/>
    </row>
    <row r="19" spans="1:41" ht="13.5">
      <c r="A19" s="475"/>
      <c r="B19" s="473"/>
      <c r="C19" s="473"/>
      <c r="D19" s="473"/>
      <c r="E19" s="473"/>
      <c r="F19" s="473"/>
      <c r="G19" s="473"/>
      <c r="H19" s="473"/>
      <c r="I19" s="473"/>
      <c r="J19" s="473"/>
      <c r="K19" s="473"/>
      <c r="L19" s="473"/>
      <c r="M19" s="473"/>
      <c r="N19" s="473"/>
      <c r="O19" s="473"/>
      <c r="P19" s="473"/>
      <c r="Q19" s="473"/>
      <c r="R19" s="473"/>
      <c r="S19" s="473"/>
      <c r="T19" s="473"/>
      <c r="U19" s="473"/>
      <c r="V19" s="473"/>
      <c r="W19" s="473"/>
      <c r="X19" s="473"/>
      <c r="Y19" s="473"/>
      <c r="Z19" s="473"/>
      <c r="AA19" s="473"/>
      <c r="AB19" s="473"/>
      <c r="AC19" s="473"/>
      <c r="AD19" s="473"/>
      <c r="AE19" s="473"/>
      <c r="AF19" s="473"/>
      <c r="AG19" s="473"/>
      <c r="AH19" s="473"/>
      <c r="AI19" s="473"/>
      <c r="AJ19" s="473"/>
      <c r="AK19" s="473"/>
      <c r="AL19" s="473"/>
      <c r="AM19" s="473"/>
      <c r="AN19" s="473"/>
      <c r="AO19" s="474"/>
    </row>
    <row r="20" spans="1:41" ht="13.5">
      <c r="A20" s="475"/>
      <c r="B20" s="473"/>
      <c r="C20" s="473"/>
      <c r="D20" s="473"/>
      <c r="E20" s="473"/>
      <c r="F20" s="473"/>
      <c r="G20" s="473"/>
      <c r="H20" s="473"/>
      <c r="I20" s="473"/>
      <c r="J20" s="473"/>
      <c r="K20" s="473"/>
      <c r="L20" s="473"/>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473"/>
      <c r="AK20" s="473"/>
      <c r="AL20" s="473"/>
      <c r="AM20" s="473"/>
      <c r="AN20" s="473"/>
      <c r="AO20" s="474"/>
    </row>
    <row r="21" spans="1:41" ht="13.5">
      <c r="A21" s="475"/>
      <c r="B21" s="473"/>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4"/>
    </row>
    <row r="22" spans="1:41" ht="13.5">
      <c r="A22" s="475"/>
      <c r="B22" s="473"/>
      <c r="C22" s="473"/>
      <c r="D22" s="473"/>
      <c r="E22" s="473"/>
      <c r="F22" s="473"/>
      <c r="G22" s="473"/>
      <c r="H22" s="473"/>
      <c r="I22" s="473"/>
      <c r="J22" s="473"/>
      <c r="K22" s="473"/>
      <c r="L22" s="473"/>
      <c r="M22" s="473"/>
      <c r="N22" s="473"/>
      <c r="O22" s="473"/>
      <c r="P22" s="473"/>
      <c r="Q22" s="473"/>
      <c r="R22" s="473"/>
      <c r="S22" s="473"/>
      <c r="T22" s="473"/>
      <c r="U22" s="473"/>
      <c r="V22" s="473"/>
      <c r="W22" s="473"/>
      <c r="X22" s="473"/>
      <c r="Y22" s="473"/>
      <c r="Z22" s="473"/>
      <c r="AA22" s="473"/>
      <c r="AB22" s="473"/>
      <c r="AC22" s="473"/>
      <c r="AD22" s="473"/>
      <c r="AE22" s="473"/>
      <c r="AF22" s="473"/>
      <c r="AG22" s="473"/>
      <c r="AH22" s="473"/>
      <c r="AI22" s="473"/>
      <c r="AJ22" s="473"/>
      <c r="AK22" s="473"/>
      <c r="AL22" s="473"/>
      <c r="AM22" s="473"/>
      <c r="AN22" s="473"/>
      <c r="AO22" s="474"/>
    </row>
    <row r="23" spans="1:41" ht="13.5">
      <c r="A23" s="475"/>
      <c r="B23" s="473"/>
      <c r="C23" s="473"/>
      <c r="D23" s="473"/>
      <c r="E23" s="473"/>
      <c r="F23" s="473"/>
      <c r="G23" s="473"/>
      <c r="H23" s="473"/>
      <c r="I23" s="473"/>
      <c r="J23" s="473"/>
      <c r="K23" s="473"/>
      <c r="L23" s="473"/>
      <c r="M23" s="473"/>
      <c r="N23" s="473"/>
      <c r="O23" s="473"/>
      <c r="P23" s="473"/>
      <c r="Q23" s="473"/>
      <c r="R23" s="473"/>
      <c r="S23" s="473"/>
      <c r="T23" s="473"/>
      <c r="U23" s="473"/>
      <c r="V23" s="473"/>
      <c r="W23" s="473"/>
      <c r="X23" s="473"/>
      <c r="Y23" s="473"/>
      <c r="Z23" s="473"/>
      <c r="AA23" s="473"/>
      <c r="AB23" s="473"/>
      <c r="AC23" s="473"/>
      <c r="AD23" s="473"/>
      <c r="AE23" s="473"/>
      <c r="AF23" s="473"/>
      <c r="AG23" s="473"/>
      <c r="AH23" s="473"/>
      <c r="AI23" s="473"/>
      <c r="AJ23" s="473"/>
      <c r="AK23" s="473"/>
      <c r="AL23" s="473"/>
      <c r="AM23" s="473"/>
      <c r="AN23" s="473"/>
      <c r="AO23" s="474"/>
    </row>
    <row r="24" spans="1:41" ht="13.5">
      <c r="A24" s="475"/>
      <c r="B24" s="473"/>
      <c r="C24" s="473"/>
      <c r="D24" s="473"/>
      <c r="E24" s="473"/>
      <c r="F24" s="473"/>
      <c r="G24" s="473"/>
      <c r="H24" s="473"/>
      <c r="I24" s="473"/>
      <c r="J24" s="473"/>
      <c r="K24" s="473"/>
      <c r="L24" s="473"/>
      <c r="M24" s="473"/>
      <c r="N24" s="473"/>
      <c r="O24" s="473"/>
      <c r="P24" s="473"/>
      <c r="Q24" s="473"/>
      <c r="R24" s="473"/>
      <c r="S24" s="473"/>
      <c r="T24" s="473"/>
      <c r="U24" s="473"/>
      <c r="V24" s="473"/>
      <c r="W24" s="473"/>
      <c r="X24" s="473"/>
      <c r="Y24" s="473"/>
      <c r="Z24" s="473"/>
      <c r="AA24" s="473"/>
      <c r="AB24" s="473"/>
      <c r="AC24" s="473"/>
      <c r="AD24" s="473"/>
      <c r="AE24" s="473"/>
      <c r="AF24" s="473"/>
      <c r="AG24" s="473"/>
      <c r="AH24" s="473"/>
      <c r="AI24" s="473"/>
      <c r="AJ24" s="473"/>
      <c r="AK24" s="473"/>
      <c r="AL24" s="473"/>
      <c r="AM24" s="473"/>
      <c r="AN24" s="473"/>
      <c r="AO24" s="474"/>
    </row>
    <row r="25" spans="1:41" ht="13.5">
      <c r="A25" s="475"/>
      <c r="B25" s="473"/>
      <c r="C25" s="473"/>
      <c r="D25" s="473"/>
      <c r="E25" s="473"/>
      <c r="F25" s="473"/>
      <c r="G25" s="473"/>
      <c r="H25" s="473"/>
      <c r="I25" s="473"/>
      <c r="J25" s="473"/>
      <c r="K25" s="473"/>
      <c r="L25" s="473"/>
      <c r="M25" s="473"/>
      <c r="N25" s="473"/>
      <c r="O25" s="473"/>
      <c r="P25" s="473"/>
      <c r="Q25" s="473"/>
      <c r="R25" s="473"/>
      <c r="S25" s="473"/>
      <c r="T25" s="473"/>
      <c r="U25" s="473"/>
      <c r="V25" s="473"/>
      <c r="W25" s="473"/>
      <c r="X25" s="473"/>
      <c r="Y25" s="473"/>
      <c r="Z25" s="473"/>
      <c r="AA25" s="473"/>
      <c r="AB25" s="473"/>
      <c r="AC25" s="473"/>
      <c r="AD25" s="473"/>
      <c r="AE25" s="473"/>
      <c r="AF25" s="473"/>
      <c r="AG25" s="473"/>
      <c r="AH25" s="473"/>
      <c r="AI25" s="473"/>
      <c r="AJ25" s="473"/>
      <c r="AK25" s="473"/>
      <c r="AL25" s="473"/>
      <c r="AM25" s="473"/>
      <c r="AN25" s="473"/>
      <c r="AO25" s="474"/>
    </row>
    <row r="26" spans="1:41" ht="13.5">
      <c r="A26" s="475"/>
      <c r="B26" s="473"/>
      <c r="C26" s="473"/>
      <c r="D26" s="473"/>
      <c r="E26" s="473"/>
      <c r="F26" s="473"/>
      <c r="G26" s="473"/>
      <c r="H26" s="473"/>
      <c r="I26" s="473"/>
      <c r="J26" s="473"/>
      <c r="K26" s="473"/>
      <c r="L26" s="473"/>
      <c r="M26" s="473"/>
      <c r="N26" s="473"/>
      <c r="O26" s="473"/>
      <c r="P26" s="473"/>
      <c r="Q26" s="473"/>
      <c r="R26" s="473"/>
      <c r="S26" s="473"/>
      <c r="T26" s="473"/>
      <c r="U26" s="473"/>
      <c r="V26" s="473"/>
      <c r="W26" s="473"/>
      <c r="X26" s="473"/>
      <c r="Y26" s="473"/>
      <c r="Z26" s="473"/>
      <c r="AA26" s="473"/>
      <c r="AB26" s="473"/>
      <c r="AC26" s="473"/>
      <c r="AD26" s="473"/>
      <c r="AE26" s="473"/>
      <c r="AF26" s="473"/>
      <c r="AG26" s="473"/>
      <c r="AH26" s="473"/>
      <c r="AI26" s="473"/>
      <c r="AJ26" s="473"/>
      <c r="AK26" s="473"/>
      <c r="AL26" s="473"/>
      <c r="AM26" s="473"/>
      <c r="AN26" s="473"/>
      <c r="AO26" s="474"/>
    </row>
    <row r="27" spans="1:41" ht="13.5">
      <c r="A27" s="475"/>
      <c r="B27" s="473"/>
      <c r="C27" s="473"/>
      <c r="D27" s="473"/>
      <c r="E27" s="473"/>
      <c r="F27" s="473"/>
      <c r="G27" s="473"/>
      <c r="H27" s="473"/>
      <c r="I27" s="473"/>
      <c r="J27" s="473"/>
      <c r="K27" s="473"/>
      <c r="L27" s="473"/>
      <c r="M27" s="473"/>
      <c r="N27" s="473"/>
      <c r="O27" s="473"/>
      <c r="P27" s="473"/>
      <c r="Q27" s="473"/>
      <c r="R27" s="473"/>
      <c r="S27" s="473"/>
      <c r="T27" s="473"/>
      <c r="U27" s="473"/>
      <c r="V27" s="473"/>
      <c r="W27" s="473"/>
      <c r="X27" s="473"/>
      <c r="Y27" s="473"/>
      <c r="Z27" s="473"/>
      <c r="AA27" s="473"/>
      <c r="AB27" s="473"/>
      <c r="AC27" s="473"/>
      <c r="AD27" s="473"/>
      <c r="AE27" s="473"/>
      <c r="AF27" s="473"/>
      <c r="AG27" s="473"/>
      <c r="AH27" s="473"/>
      <c r="AI27" s="473"/>
      <c r="AJ27" s="473"/>
      <c r="AK27" s="473"/>
      <c r="AL27" s="473"/>
      <c r="AM27" s="473"/>
      <c r="AN27" s="473"/>
      <c r="AO27" s="474"/>
    </row>
    <row r="28" spans="1:41" ht="13.5">
      <c r="A28" s="475"/>
      <c r="B28" s="473"/>
      <c r="C28" s="473"/>
      <c r="D28" s="473"/>
      <c r="E28" s="473"/>
      <c r="F28" s="473"/>
      <c r="G28" s="473"/>
      <c r="H28" s="473"/>
      <c r="I28" s="473"/>
      <c r="J28" s="473"/>
      <c r="K28" s="473"/>
      <c r="L28" s="473"/>
      <c r="M28" s="473"/>
      <c r="N28" s="473"/>
      <c r="O28" s="473"/>
      <c r="P28" s="473"/>
      <c r="Q28" s="473"/>
      <c r="R28" s="473"/>
      <c r="S28" s="473"/>
      <c r="T28" s="473"/>
      <c r="U28" s="473"/>
      <c r="V28" s="473"/>
      <c r="W28" s="473"/>
      <c r="X28" s="473"/>
      <c r="Y28" s="473"/>
      <c r="Z28" s="473"/>
      <c r="AA28" s="473"/>
      <c r="AB28" s="473"/>
      <c r="AC28" s="473"/>
      <c r="AD28" s="473"/>
      <c r="AE28" s="473"/>
      <c r="AF28" s="473"/>
      <c r="AG28" s="473"/>
      <c r="AH28" s="473"/>
      <c r="AI28" s="473"/>
      <c r="AJ28" s="473"/>
      <c r="AK28" s="473"/>
      <c r="AL28" s="473"/>
      <c r="AM28" s="473"/>
      <c r="AN28" s="473"/>
      <c r="AO28" s="474"/>
    </row>
    <row r="29" spans="1:41" ht="13.5">
      <c r="A29" s="475"/>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s="473"/>
      <c r="AG29" s="473"/>
      <c r="AH29" s="473"/>
      <c r="AI29" s="473"/>
      <c r="AJ29" s="473"/>
      <c r="AK29" s="473"/>
      <c r="AL29" s="473"/>
      <c r="AM29" s="473"/>
      <c r="AN29" s="473"/>
      <c r="AO29" s="474"/>
    </row>
    <row r="30" spans="1:41" s="515" customFormat="1" ht="13.5">
      <c r="A30" s="512"/>
      <c r="B30" s="513"/>
      <c r="C30" s="513"/>
      <c r="D30" s="513"/>
      <c r="E30" s="513"/>
      <c r="F30" s="513"/>
      <c r="G30" s="513"/>
      <c r="H30" s="513"/>
      <c r="I30" s="513"/>
      <c r="J30" s="513"/>
      <c r="K30" s="513"/>
      <c r="L30" s="513"/>
      <c r="M30" s="513"/>
      <c r="N30" s="513"/>
      <c r="O30" s="513"/>
      <c r="P30" s="513"/>
      <c r="Q30" s="513"/>
      <c r="R30" s="513"/>
      <c r="S30" s="513"/>
      <c r="T30" s="513"/>
      <c r="U30" s="513"/>
      <c r="V30" s="513"/>
      <c r="W30" s="513"/>
      <c r="X30" s="513"/>
      <c r="Y30" s="513"/>
      <c r="Z30" s="513"/>
      <c r="AA30" s="513"/>
      <c r="AB30" s="513"/>
      <c r="AC30" s="513"/>
      <c r="AD30" s="513"/>
      <c r="AE30" s="513"/>
      <c r="AF30" s="513"/>
      <c r="AG30" s="513"/>
      <c r="AH30" s="513"/>
      <c r="AI30" s="513"/>
      <c r="AJ30" s="513"/>
      <c r="AK30" s="513"/>
      <c r="AL30" s="513"/>
      <c r="AM30" s="513"/>
      <c r="AN30" s="513"/>
      <c r="AO30" s="514"/>
    </row>
    <row r="31" spans="1:41" ht="13.5">
      <c r="A31" s="452"/>
      <c r="B31" s="453"/>
      <c r="C31" s="453"/>
      <c r="D31" s="453"/>
      <c r="E31" s="453"/>
      <c r="F31" s="453"/>
      <c r="G31" s="453"/>
      <c r="H31" s="453"/>
      <c r="I31" s="453"/>
      <c r="J31" s="453"/>
      <c r="K31" s="453"/>
      <c r="L31" s="453"/>
      <c r="M31" s="453"/>
      <c r="N31" s="453"/>
      <c r="O31" s="453"/>
      <c r="P31" s="453"/>
      <c r="Q31" s="453"/>
      <c r="R31" s="453"/>
      <c r="S31" s="453"/>
      <c r="T31" s="453"/>
      <c r="U31" s="453"/>
      <c r="V31" s="453"/>
      <c r="W31" s="453"/>
      <c r="X31" s="453"/>
      <c r="Y31" s="453"/>
      <c r="Z31" s="453"/>
      <c r="AA31" s="453"/>
      <c r="AB31" s="453"/>
      <c r="AC31" s="453"/>
      <c r="AD31" s="453"/>
      <c r="AE31" s="453"/>
      <c r="AF31" s="453"/>
      <c r="AG31" s="453"/>
      <c r="AH31" s="453"/>
      <c r="AI31" s="453"/>
      <c r="AJ31" s="453"/>
      <c r="AK31" s="453"/>
      <c r="AL31" s="453"/>
      <c r="AM31" s="453"/>
      <c r="AN31" s="453"/>
      <c r="AO31" s="454"/>
    </row>
    <row r="32" spans="1:41" s="442" customFormat="1" ht="14.25">
      <c r="A32" s="54"/>
      <c r="B32" s="55" t="s">
        <v>45</v>
      </c>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1079" t="s">
        <v>495</v>
      </c>
      <c r="AG32" s="1079"/>
      <c r="AH32" s="1079"/>
      <c r="AI32" s="1079"/>
      <c r="AJ32" s="1079"/>
      <c r="AK32" s="1079"/>
      <c r="AL32" s="1079"/>
      <c r="AM32" s="1079"/>
      <c r="AN32" s="1079"/>
      <c r="AO32" s="1080"/>
    </row>
    <row r="33" spans="1:41" s="442" customFormat="1" ht="14.25">
      <c r="A33" s="54"/>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1079"/>
      <c r="AG33" s="1079"/>
      <c r="AH33" s="1079"/>
      <c r="AI33" s="1079"/>
      <c r="AJ33" s="1079"/>
      <c r="AK33" s="1079"/>
      <c r="AL33" s="1079"/>
      <c r="AM33" s="1079"/>
      <c r="AN33" s="1079"/>
      <c r="AO33" s="1080"/>
    </row>
    <row r="34" spans="1:41" s="442" customFormat="1" ht="13.5">
      <c r="A34" s="443"/>
      <c r="B34" s="444"/>
      <c r="C34" s="444"/>
      <c r="D34" s="444"/>
      <c r="E34" s="444"/>
      <c r="F34" s="444"/>
      <c r="G34" s="444"/>
      <c r="H34" s="444"/>
      <c r="I34" s="444"/>
      <c r="J34" s="444"/>
      <c r="K34" s="444"/>
      <c r="L34" s="444"/>
      <c r="M34" s="444"/>
      <c r="N34" s="444"/>
      <c r="O34" s="444"/>
      <c r="P34" s="444"/>
      <c r="Q34" s="444"/>
      <c r="R34" s="444"/>
      <c r="S34" s="444"/>
      <c r="T34" s="444"/>
      <c r="U34" s="444"/>
      <c r="V34" s="444"/>
      <c r="W34" s="444"/>
      <c r="X34" s="444"/>
      <c r="Y34" s="444"/>
      <c r="Z34" s="444"/>
      <c r="AA34" s="444"/>
      <c r="AB34" s="444"/>
      <c r="AC34" s="444"/>
      <c r="AD34" s="444"/>
      <c r="AE34" s="444"/>
      <c r="AF34" s="444"/>
      <c r="AG34" s="444"/>
      <c r="AH34" s="444"/>
      <c r="AI34" s="444"/>
      <c r="AJ34" s="444"/>
      <c r="AK34" s="444"/>
      <c r="AL34" s="444"/>
      <c r="AM34" s="444"/>
      <c r="AN34" s="444"/>
      <c r="AO34" s="445"/>
    </row>
    <row r="35" spans="1:44" s="436" customFormat="1" ht="13.5" customHeight="1">
      <c r="A35" s="443"/>
      <c r="B35" s="294" t="s">
        <v>496</v>
      </c>
      <c r="C35" s="945" t="s">
        <v>261</v>
      </c>
      <c r="D35" s="945"/>
      <c r="E35" s="945"/>
      <c r="F35" s="945"/>
      <c r="G35" s="945"/>
      <c r="H35" s="945"/>
      <c r="I35" s="945"/>
      <c r="J35" s="945"/>
      <c r="K35" s="945"/>
      <c r="L35" s="945"/>
      <c r="M35" s="945"/>
      <c r="N35" s="945"/>
      <c r="O35" s="945"/>
      <c r="P35" s="945"/>
      <c r="Q35" s="945"/>
      <c r="R35" s="945"/>
      <c r="S35" s="945"/>
      <c r="T35" s="945"/>
      <c r="U35" s="945"/>
      <c r="V35" s="945"/>
      <c r="W35" s="945"/>
      <c r="X35" s="945"/>
      <c r="Y35" s="945"/>
      <c r="Z35" s="945"/>
      <c r="AA35" s="945"/>
      <c r="AB35" s="945"/>
      <c r="AC35" s="945"/>
      <c r="AD35" s="945"/>
      <c r="AE35" s="945"/>
      <c r="AF35" s="945"/>
      <c r="AG35" s="945"/>
      <c r="AH35" s="945"/>
      <c r="AI35" s="945"/>
      <c r="AJ35" s="945"/>
      <c r="AK35" s="945"/>
      <c r="AL35" s="945"/>
      <c r="AM35" s="289"/>
      <c r="AN35" s="289"/>
      <c r="AO35" s="292"/>
      <c r="AP35" s="53"/>
      <c r="AQ35" s="53"/>
      <c r="AR35" s="440"/>
    </row>
    <row r="36" spans="1:44" s="436" customFormat="1" ht="13.5" customHeight="1">
      <c r="A36" s="446"/>
      <c r="B36" s="457"/>
      <c r="C36" s="945"/>
      <c r="D36" s="945"/>
      <c r="E36" s="945"/>
      <c r="F36" s="945"/>
      <c r="G36" s="945"/>
      <c r="H36" s="945"/>
      <c r="I36" s="945"/>
      <c r="J36" s="945"/>
      <c r="K36" s="945"/>
      <c r="L36" s="945"/>
      <c r="M36" s="945"/>
      <c r="N36" s="945"/>
      <c r="O36" s="945"/>
      <c r="P36" s="945"/>
      <c r="Q36" s="945"/>
      <c r="R36" s="945"/>
      <c r="S36" s="945"/>
      <c r="T36" s="945"/>
      <c r="U36" s="945"/>
      <c r="V36" s="945"/>
      <c r="W36" s="945"/>
      <c r="X36" s="945"/>
      <c r="Y36" s="945"/>
      <c r="Z36" s="945"/>
      <c r="AA36" s="945"/>
      <c r="AB36" s="945"/>
      <c r="AC36" s="945"/>
      <c r="AD36" s="945"/>
      <c r="AE36" s="945"/>
      <c r="AF36" s="945"/>
      <c r="AG36" s="945"/>
      <c r="AH36" s="945"/>
      <c r="AI36" s="945"/>
      <c r="AJ36" s="945"/>
      <c r="AK36" s="945"/>
      <c r="AL36" s="945"/>
      <c r="AM36" s="289"/>
      <c r="AN36" s="289"/>
      <c r="AO36" s="292"/>
      <c r="AP36" s="53"/>
      <c r="AQ36" s="53"/>
      <c r="AR36" s="440"/>
    </row>
    <row r="37" spans="1:44" s="436" customFormat="1" ht="13.5" customHeight="1">
      <c r="A37" s="446"/>
      <c r="B37" s="457"/>
      <c r="C37" s="945"/>
      <c r="D37" s="945"/>
      <c r="E37" s="945"/>
      <c r="F37" s="945"/>
      <c r="G37" s="945"/>
      <c r="H37" s="945"/>
      <c r="I37" s="945"/>
      <c r="J37" s="945"/>
      <c r="K37" s="945"/>
      <c r="L37" s="945"/>
      <c r="M37" s="945"/>
      <c r="N37" s="945"/>
      <c r="O37" s="945"/>
      <c r="P37" s="945"/>
      <c r="Q37" s="945"/>
      <c r="R37" s="945"/>
      <c r="S37" s="945"/>
      <c r="T37" s="945"/>
      <c r="U37" s="945"/>
      <c r="V37" s="945"/>
      <c r="W37" s="945"/>
      <c r="X37" s="945"/>
      <c r="Y37" s="945"/>
      <c r="Z37" s="945"/>
      <c r="AA37" s="945"/>
      <c r="AB37" s="945"/>
      <c r="AC37" s="945"/>
      <c r="AD37" s="945"/>
      <c r="AE37" s="945"/>
      <c r="AF37" s="945"/>
      <c r="AG37" s="945"/>
      <c r="AH37" s="945"/>
      <c r="AI37" s="945"/>
      <c r="AJ37" s="945"/>
      <c r="AK37" s="945"/>
      <c r="AL37" s="945"/>
      <c r="AM37" s="289"/>
      <c r="AN37" s="289"/>
      <c r="AO37" s="292"/>
      <c r="AP37" s="53"/>
      <c r="AQ37" s="53"/>
      <c r="AR37" s="440"/>
    </row>
    <row r="38" spans="1:44" s="436" customFormat="1" ht="13.5" customHeight="1">
      <c r="A38" s="446"/>
      <c r="B38" s="457"/>
      <c r="C38" s="945"/>
      <c r="D38" s="945"/>
      <c r="E38" s="945"/>
      <c r="F38" s="945"/>
      <c r="G38" s="945"/>
      <c r="H38" s="945"/>
      <c r="I38" s="945"/>
      <c r="J38" s="945"/>
      <c r="K38" s="945"/>
      <c r="L38" s="945"/>
      <c r="M38" s="945"/>
      <c r="N38" s="945"/>
      <c r="O38" s="945"/>
      <c r="P38" s="945"/>
      <c r="Q38" s="945"/>
      <c r="R38" s="945"/>
      <c r="S38" s="945"/>
      <c r="T38" s="945"/>
      <c r="U38" s="945"/>
      <c r="V38" s="945"/>
      <c r="W38" s="945"/>
      <c r="X38" s="945"/>
      <c r="Y38" s="945"/>
      <c r="Z38" s="945"/>
      <c r="AA38" s="945"/>
      <c r="AB38" s="945"/>
      <c r="AC38" s="945"/>
      <c r="AD38" s="945"/>
      <c r="AE38" s="945"/>
      <c r="AF38" s="945"/>
      <c r="AG38" s="945"/>
      <c r="AH38" s="945"/>
      <c r="AI38" s="945"/>
      <c r="AJ38" s="945"/>
      <c r="AK38" s="945"/>
      <c r="AL38" s="945"/>
      <c r="AM38" s="289"/>
      <c r="AN38" s="289"/>
      <c r="AO38" s="292"/>
      <c r="AP38" s="53"/>
      <c r="AQ38" s="53"/>
      <c r="AR38" s="440"/>
    </row>
    <row r="39" spans="1:44" s="436" customFormat="1" ht="13.5" customHeight="1">
      <c r="A39" s="446"/>
      <c r="B39" s="457"/>
      <c r="C39" s="945"/>
      <c r="D39" s="945"/>
      <c r="E39" s="945"/>
      <c r="F39" s="945"/>
      <c r="G39" s="945"/>
      <c r="H39" s="945"/>
      <c r="I39" s="945"/>
      <c r="J39" s="945"/>
      <c r="K39" s="945"/>
      <c r="L39" s="945"/>
      <c r="M39" s="945"/>
      <c r="N39" s="945"/>
      <c r="O39" s="945"/>
      <c r="P39" s="945"/>
      <c r="Q39" s="945"/>
      <c r="R39" s="945"/>
      <c r="S39" s="945"/>
      <c r="T39" s="945"/>
      <c r="U39" s="945"/>
      <c r="V39" s="945"/>
      <c r="W39" s="945"/>
      <c r="X39" s="945"/>
      <c r="Y39" s="945"/>
      <c r="Z39" s="945"/>
      <c r="AA39" s="945"/>
      <c r="AB39" s="945"/>
      <c r="AC39" s="945"/>
      <c r="AD39" s="945"/>
      <c r="AE39" s="945"/>
      <c r="AF39" s="945"/>
      <c r="AG39" s="945"/>
      <c r="AH39" s="945"/>
      <c r="AI39" s="945"/>
      <c r="AJ39" s="945"/>
      <c r="AK39" s="945"/>
      <c r="AL39" s="945"/>
      <c r="AM39" s="289"/>
      <c r="AN39" s="289"/>
      <c r="AO39" s="292"/>
      <c r="AP39" s="53"/>
      <c r="AQ39" s="53"/>
      <c r="AR39" s="440"/>
    </row>
    <row r="40" spans="1:44" s="436" customFormat="1" ht="13.5" customHeight="1">
      <c r="A40" s="446"/>
      <c r="B40" s="457"/>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92"/>
      <c r="AP40" s="53"/>
      <c r="AQ40" s="53"/>
      <c r="AR40" s="440"/>
    </row>
    <row r="41" spans="1:41" ht="13.5">
      <c r="A41" s="446"/>
      <c r="B41" s="457"/>
      <c r="C41" s="314"/>
      <c r="D41" s="314"/>
      <c r="E41" s="314"/>
      <c r="F41" s="314"/>
      <c r="G41" s="314"/>
      <c r="H41" s="314"/>
      <c r="I41" s="314"/>
      <c r="J41" s="314"/>
      <c r="K41" s="314"/>
      <c r="L41" s="314"/>
      <c r="M41" s="314"/>
      <c r="N41" s="314"/>
      <c r="O41" s="314"/>
      <c r="P41" s="314"/>
      <c r="Q41" s="314"/>
      <c r="R41" s="314"/>
      <c r="S41" s="314"/>
      <c r="T41" s="314"/>
      <c r="U41" s="314"/>
      <c r="V41" s="314"/>
      <c r="W41" s="314"/>
      <c r="X41" s="314"/>
      <c r="Y41" s="314"/>
      <c r="Z41" s="314"/>
      <c r="AA41" s="314"/>
      <c r="AB41" s="314"/>
      <c r="AC41" s="314"/>
      <c r="AD41" s="314"/>
      <c r="AE41" s="314"/>
      <c r="AF41" s="314"/>
      <c r="AG41" s="314"/>
      <c r="AH41" s="314"/>
      <c r="AI41" s="314"/>
      <c r="AJ41" s="314"/>
      <c r="AK41" s="314"/>
      <c r="AL41" s="314"/>
      <c r="AM41" s="314"/>
      <c r="AN41" s="314"/>
      <c r="AO41" s="315"/>
    </row>
    <row r="42" spans="1:44" s="436" customFormat="1" ht="13.5" customHeight="1">
      <c r="A42" s="446"/>
      <c r="B42" s="294" t="s">
        <v>497</v>
      </c>
      <c r="C42" s="945" t="s">
        <v>245</v>
      </c>
      <c r="D42" s="945"/>
      <c r="E42" s="945"/>
      <c r="F42" s="945"/>
      <c r="G42" s="945"/>
      <c r="H42" s="945"/>
      <c r="I42" s="945"/>
      <c r="J42" s="945"/>
      <c r="K42" s="945"/>
      <c r="L42" s="945"/>
      <c r="M42" s="945"/>
      <c r="N42" s="945"/>
      <c r="O42" s="945"/>
      <c r="P42" s="945"/>
      <c r="Q42" s="945"/>
      <c r="R42" s="945"/>
      <c r="S42" s="945"/>
      <c r="T42" s="945"/>
      <c r="U42" s="945"/>
      <c r="V42" s="945"/>
      <c r="W42" s="945"/>
      <c r="X42" s="945"/>
      <c r="Y42" s="945"/>
      <c r="Z42" s="945"/>
      <c r="AA42" s="945"/>
      <c r="AB42" s="945"/>
      <c r="AC42" s="945"/>
      <c r="AD42" s="945"/>
      <c r="AE42" s="945"/>
      <c r="AF42" s="945"/>
      <c r="AG42" s="945"/>
      <c r="AH42" s="945"/>
      <c r="AI42" s="945"/>
      <c r="AJ42" s="945"/>
      <c r="AK42" s="945"/>
      <c r="AL42" s="945"/>
      <c r="AM42" s="289"/>
      <c r="AN42" s="289"/>
      <c r="AO42" s="292"/>
      <c r="AP42" s="53"/>
      <c r="AQ42" s="53"/>
      <c r="AR42" s="440"/>
    </row>
    <row r="43" spans="1:44" s="436" customFormat="1" ht="13.5" customHeight="1">
      <c r="A43" s="446"/>
      <c r="B43" s="294"/>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92"/>
      <c r="AP43" s="53"/>
      <c r="AQ43" s="53"/>
      <c r="AR43" s="440"/>
    </row>
    <row r="44" spans="1:44" s="436" customFormat="1" ht="13.5" customHeight="1">
      <c r="A44" s="446"/>
      <c r="B44" s="294"/>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92"/>
      <c r="AP44" s="53"/>
      <c r="AQ44" s="53"/>
      <c r="AR44" s="440"/>
    </row>
    <row r="45" spans="1:44" s="436" customFormat="1" ht="13.5" customHeight="1">
      <c r="A45" s="446"/>
      <c r="B45" s="294" t="s">
        <v>498</v>
      </c>
      <c r="C45" s="945" t="s">
        <v>246</v>
      </c>
      <c r="D45" s="945"/>
      <c r="E45" s="945"/>
      <c r="F45" s="945"/>
      <c r="G45" s="945"/>
      <c r="H45" s="945"/>
      <c r="I45" s="945"/>
      <c r="J45" s="945"/>
      <c r="K45" s="945"/>
      <c r="L45" s="945"/>
      <c r="M45" s="945"/>
      <c r="N45" s="945"/>
      <c r="O45" s="945"/>
      <c r="P45" s="945"/>
      <c r="Q45" s="945"/>
      <c r="R45" s="945"/>
      <c r="S45" s="945"/>
      <c r="T45" s="945"/>
      <c r="U45" s="945"/>
      <c r="V45" s="945"/>
      <c r="W45" s="945"/>
      <c r="X45" s="945"/>
      <c r="Y45" s="945"/>
      <c r="Z45" s="945"/>
      <c r="AA45" s="945"/>
      <c r="AB45" s="945"/>
      <c r="AC45" s="945"/>
      <c r="AD45" s="945"/>
      <c r="AE45" s="945"/>
      <c r="AF45" s="945"/>
      <c r="AG45" s="945"/>
      <c r="AH45" s="945"/>
      <c r="AI45" s="945"/>
      <c r="AJ45" s="945"/>
      <c r="AK45" s="945"/>
      <c r="AL45" s="945"/>
      <c r="AM45" s="289"/>
      <c r="AN45" s="289"/>
      <c r="AO45" s="292"/>
      <c r="AP45" s="53"/>
      <c r="AQ45" s="53"/>
      <c r="AR45" s="440"/>
    </row>
    <row r="46" spans="1:44" s="436" customFormat="1" ht="13.5" customHeight="1">
      <c r="A46" s="446"/>
      <c r="B46" s="457"/>
      <c r="C46" s="945"/>
      <c r="D46" s="945"/>
      <c r="E46" s="945"/>
      <c r="F46" s="945"/>
      <c r="G46" s="945"/>
      <c r="H46" s="945"/>
      <c r="I46" s="945"/>
      <c r="J46" s="945"/>
      <c r="K46" s="945"/>
      <c r="L46" s="945"/>
      <c r="M46" s="945"/>
      <c r="N46" s="945"/>
      <c r="O46" s="945"/>
      <c r="P46" s="945"/>
      <c r="Q46" s="945"/>
      <c r="R46" s="945"/>
      <c r="S46" s="945"/>
      <c r="T46" s="945"/>
      <c r="U46" s="945"/>
      <c r="V46" s="945"/>
      <c r="W46" s="945"/>
      <c r="X46" s="945"/>
      <c r="Y46" s="945"/>
      <c r="Z46" s="945"/>
      <c r="AA46" s="945"/>
      <c r="AB46" s="945"/>
      <c r="AC46" s="945"/>
      <c r="AD46" s="945"/>
      <c r="AE46" s="945"/>
      <c r="AF46" s="945"/>
      <c r="AG46" s="945"/>
      <c r="AH46" s="945"/>
      <c r="AI46" s="945"/>
      <c r="AJ46" s="945"/>
      <c r="AK46" s="945"/>
      <c r="AL46" s="945"/>
      <c r="AM46" s="289"/>
      <c r="AN46" s="289"/>
      <c r="AO46" s="292"/>
      <c r="AP46" s="53"/>
      <c r="AQ46" s="53"/>
      <c r="AR46" s="440"/>
    </row>
    <row r="47" spans="1:44" s="436" customFormat="1" ht="13.5" customHeight="1">
      <c r="A47" s="446"/>
      <c r="B47" s="457"/>
      <c r="C47" s="945"/>
      <c r="D47" s="945"/>
      <c r="E47" s="945"/>
      <c r="F47" s="945"/>
      <c r="G47" s="945"/>
      <c r="H47" s="945"/>
      <c r="I47" s="945"/>
      <c r="J47" s="945"/>
      <c r="K47" s="945"/>
      <c r="L47" s="945"/>
      <c r="M47" s="945"/>
      <c r="N47" s="945"/>
      <c r="O47" s="945"/>
      <c r="P47" s="945"/>
      <c r="Q47" s="945"/>
      <c r="R47" s="945"/>
      <c r="S47" s="945"/>
      <c r="T47" s="945"/>
      <c r="U47" s="945"/>
      <c r="V47" s="945"/>
      <c r="W47" s="945"/>
      <c r="X47" s="945"/>
      <c r="Y47" s="945"/>
      <c r="Z47" s="945"/>
      <c r="AA47" s="945"/>
      <c r="AB47" s="945"/>
      <c r="AC47" s="945"/>
      <c r="AD47" s="945"/>
      <c r="AE47" s="945"/>
      <c r="AF47" s="945"/>
      <c r="AG47" s="945"/>
      <c r="AH47" s="945"/>
      <c r="AI47" s="945"/>
      <c r="AJ47" s="945"/>
      <c r="AK47" s="945"/>
      <c r="AL47" s="945"/>
      <c r="AM47" s="289"/>
      <c r="AN47" s="289"/>
      <c r="AO47" s="292"/>
      <c r="AP47" s="53"/>
      <c r="AQ47" s="53"/>
      <c r="AR47" s="440"/>
    </row>
    <row r="48" spans="1:44" s="436" customFormat="1" ht="13.5" customHeight="1">
      <c r="A48" s="446"/>
      <c r="B48" s="457"/>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92"/>
      <c r="AP48" s="53"/>
      <c r="AQ48" s="53"/>
      <c r="AR48" s="440"/>
    </row>
    <row r="49" spans="1:44" s="436" customFormat="1" ht="13.5" customHeight="1">
      <c r="A49" s="446"/>
      <c r="B49" s="457"/>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92"/>
      <c r="AP49" s="53"/>
      <c r="AQ49" s="53"/>
      <c r="AR49" s="440"/>
    </row>
    <row r="50" spans="1:44" s="436" customFormat="1" ht="13.5" customHeight="1">
      <c r="A50" s="446"/>
      <c r="B50" s="294" t="s">
        <v>499</v>
      </c>
      <c r="C50" s="945" t="s">
        <v>306</v>
      </c>
      <c r="D50" s="945"/>
      <c r="E50" s="945"/>
      <c r="F50" s="945"/>
      <c r="G50" s="945"/>
      <c r="H50" s="945"/>
      <c r="I50" s="945"/>
      <c r="J50" s="945"/>
      <c r="K50" s="945"/>
      <c r="L50" s="945"/>
      <c r="M50" s="945"/>
      <c r="N50" s="945"/>
      <c r="O50" s="945"/>
      <c r="P50" s="945"/>
      <c r="Q50" s="945"/>
      <c r="R50" s="945"/>
      <c r="S50" s="945"/>
      <c r="T50" s="945"/>
      <c r="U50" s="945"/>
      <c r="V50" s="945"/>
      <c r="W50" s="945"/>
      <c r="X50" s="945"/>
      <c r="Y50" s="945"/>
      <c r="Z50" s="945"/>
      <c r="AA50" s="945"/>
      <c r="AB50" s="945"/>
      <c r="AC50" s="945"/>
      <c r="AD50" s="945"/>
      <c r="AE50" s="945"/>
      <c r="AF50" s="945"/>
      <c r="AG50" s="945"/>
      <c r="AH50" s="945"/>
      <c r="AI50" s="945"/>
      <c r="AJ50" s="945"/>
      <c r="AK50" s="945"/>
      <c r="AL50" s="945"/>
      <c r="AM50" s="289"/>
      <c r="AN50" s="289"/>
      <c r="AO50" s="292"/>
      <c r="AP50" s="53"/>
      <c r="AQ50" s="53"/>
      <c r="AR50" s="440"/>
    </row>
    <row r="51" spans="1:44" s="436" customFormat="1" ht="13.5" customHeight="1">
      <c r="A51" s="446"/>
      <c r="B51" s="294"/>
      <c r="C51" s="945"/>
      <c r="D51" s="945"/>
      <c r="E51" s="945"/>
      <c r="F51" s="945"/>
      <c r="G51" s="945"/>
      <c r="H51" s="945"/>
      <c r="I51" s="945"/>
      <c r="J51" s="945"/>
      <c r="K51" s="945"/>
      <c r="L51" s="945"/>
      <c r="M51" s="945"/>
      <c r="N51" s="945"/>
      <c r="O51" s="945"/>
      <c r="P51" s="945"/>
      <c r="Q51" s="945"/>
      <c r="R51" s="945"/>
      <c r="S51" s="945"/>
      <c r="T51" s="945"/>
      <c r="U51" s="945"/>
      <c r="V51" s="945"/>
      <c r="W51" s="945"/>
      <c r="X51" s="945"/>
      <c r="Y51" s="945"/>
      <c r="Z51" s="945"/>
      <c r="AA51" s="945"/>
      <c r="AB51" s="945"/>
      <c r="AC51" s="945"/>
      <c r="AD51" s="945"/>
      <c r="AE51" s="945"/>
      <c r="AF51" s="945"/>
      <c r="AG51" s="945"/>
      <c r="AH51" s="945"/>
      <c r="AI51" s="945"/>
      <c r="AJ51" s="945"/>
      <c r="AK51" s="945"/>
      <c r="AL51" s="945"/>
      <c r="AM51" s="289"/>
      <c r="AN51" s="289"/>
      <c r="AO51" s="292"/>
      <c r="AP51" s="53"/>
      <c r="AQ51" s="53"/>
      <c r="AR51" s="440"/>
    </row>
    <row r="52" spans="1:44" s="436" customFormat="1" ht="13.5" customHeight="1">
      <c r="A52" s="446"/>
      <c r="B52" s="294"/>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92"/>
      <c r="AP52" s="53"/>
      <c r="AQ52" s="53"/>
      <c r="AR52" s="440"/>
    </row>
    <row r="53" spans="1:44" s="436" customFormat="1" ht="13.5" customHeight="1">
      <c r="A53" s="446"/>
      <c r="B53" s="457"/>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89"/>
      <c r="AN53" s="289"/>
      <c r="AO53" s="292"/>
      <c r="AP53" s="53"/>
      <c r="AQ53" s="53"/>
      <c r="AR53" s="440"/>
    </row>
    <row r="54" spans="1:44" s="436" customFormat="1" ht="13.5" customHeight="1">
      <c r="A54" s="446"/>
      <c r="B54" s="294" t="s">
        <v>500</v>
      </c>
      <c r="C54" s="945" t="s">
        <v>501</v>
      </c>
      <c r="D54" s="945"/>
      <c r="E54" s="945"/>
      <c r="F54" s="945"/>
      <c r="G54" s="945"/>
      <c r="H54" s="945"/>
      <c r="I54" s="945"/>
      <c r="J54" s="945"/>
      <c r="K54" s="945"/>
      <c r="L54" s="945"/>
      <c r="M54" s="945"/>
      <c r="N54" s="945"/>
      <c r="O54" s="945"/>
      <c r="P54" s="945"/>
      <c r="Q54" s="945"/>
      <c r="R54" s="945"/>
      <c r="S54" s="945"/>
      <c r="T54" s="945"/>
      <c r="U54" s="945"/>
      <c r="V54" s="945"/>
      <c r="W54" s="945"/>
      <c r="X54" s="945"/>
      <c r="Y54" s="945"/>
      <c r="Z54" s="945"/>
      <c r="AA54" s="945"/>
      <c r="AB54" s="945"/>
      <c r="AC54" s="945"/>
      <c r="AD54" s="945"/>
      <c r="AE54" s="945"/>
      <c r="AF54" s="945"/>
      <c r="AG54" s="945"/>
      <c r="AH54" s="945"/>
      <c r="AI54" s="945"/>
      <c r="AJ54" s="945"/>
      <c r="AK54" s="945"/>
      <c r="AL54" s="945"/>
      <c r="AM54" s="289"/>
      <c r="AN54" s="289"/>
      <c r="AO54" s="292"/>
      <c r="AP54" s="53"/>
      <c r="AQ54" s="53"/>
      <c r="AR54" s="440"/>
    </row>
    <row r="55" spans="1:44" s="436" customFormat="1" ht="13.5" customHeight="1">
      <c r="A55" s="446"/>
      <c r="B55" s="294"/>
      <c r="C55" s="945"/>
      <c r="D55" s="945"/>
      <c r="E55" s="945"/>
      <c r="F55" s="945"/>
      <c r="G55" s="945"/>
      <c r="H55" s="945"/>
      <c r="I55" s="945"/>
      <c r="J55" s="945"/>
      <c r="K55" s="945"/>
      <c r="L55" s="945"/>
      <c r="M55" s="945"/>
      <c r="N55" s="945"/>
      <c r="O55" s="945"/>
      <c r="P55" s="945"/>
      <c r="Q55" s="945"/>
      <c r="R55" s="945"/>
      <c r="S55" s="945"/>
      <c r="T55" s="945"/>
      <c r="U55" s="945"/>
      <c r="V55" s="945"/>
      <c r="W55" s="945"/>
      <c r="X55" s="945"/>
      <c r="Y55" s="945"/>
      <c r="Z55" s="945"/>
      <c r="AA55" s="945"/>
      <c r="AB55" s="945"/>
      <c r="AC55" s="945"/>
      <c r="AD55" s="945"/>
      <c r="AE55" s="945"/>
      <c r="AF55" s="945"/>
      <c r="AG55" s="945"/>
      <c r="AH55" s="945"/>
      <c r="AI55" s="945"/>
      <c r="AJ55" s="945"/>
      <c r="AK55" s="945"/>
      <c r="AL55" s="945"/>
      <c r="AM55" s="289"/>
      <c r="AN55" s="289"/>
      <c r="AO55" s="292"/>
      <c r="AP55" s="53"/>
      <c r="AQ55" s="53"/>
      <c r="AR55" s="440"/>
    </row>
    <row r="56" spans="1:44" s="436" customFormat="1" ht="13.5" customHeight="1">
      <c r="A56" s="446"/>
      <c r="B56" s="457"/>
      <c r="C56" s="945"/>
      <c r="D56" s="945"/>
      <c r="E56" s="945"/>
      <c r="F56" s="945"/>
      <c r="G56" s="945"/>
      <c r="H56" s="945"/>
      <c r="I56" s="945"/>
      <c r="J56" s="945"/>
      <c r="K56" s="945"/>
      <c r="L56" s="945"/>
      <c r="M56" s="945"/>
      <c r="N56" s="945"/>
      <c r="O56" s="945"/>
      <c r="P56" s="945"/>
      <c r="Q56" s="945"/>
      <c r="R56" s="945"/>
      <c r="S56" s="945"/>
      <c r="T56" s="945"/>
      <c r="U56" s="945"/>
      <c r="V56" s="945"/>
      <c r="W56" s="945"/>
      <c r="X56" s="945"/>
      <c r="Y56" s="945"/>
      <c r="Z56" s="945"/>
      <c r="AA56" s="945"/>
      <c r="AB56" s="945"/>
      <c r="AC56" s="945"/>
      <c r="AD56" s="945"/>
      <c r="AE56" s="945"/>
      <c r="AF56" s="945"/>
      <c r="AG56" s="945"/>
      <c r="AH56" s="945"/>
      <c r="AI56" s="945"/>
      <c r="AJ56" s="945"/>
      <c r="AK56" s="945"/>
      <c r="AL56" s="945"/>
      <c r="AM56" s="289"/>
      <c r="AN56" s="289"/>
      <c r="AO56" s="292"/>
      <c r="AP56" s="53"/>
      <c r="AQ56" s="53"/>
      <c r="AR56" s="440"/>
    </row>
    <row r="57" spans="1:44" s="436" customFormat="1" ht="13.5" customHeight="1">
      <c r="A57" s="446"/>
      <c r="B57" s="457"/>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89"/>
      <c r="AL57" s="289"/>
      <c r="AM57" s="289"/>
      <c r="AN57" s="289"/>
      <c r="AO57" s="292"/>
      <c r="AP57" s="53"/>
      <c r="AQ57" s="53"/>
      <c r="AR57" s="440"/>
    </row>
    <row r="58" spans="1:44" s="436" customFormat="1" ht="13.5" customHeight="1">
      <c r="A58" s="446"/>
      <c r="B58" s="457"/>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M58" s="289"/>
      <c r="AN58" s="289"/>
      <c r="AO58" s="292"/>
      <c r="AP58" s="53"/>
      <c r="AQ58" s="53"/>
      <c r="AR58" s="440"/>
    </row>
    <row r="59" spans="1:44" s="436" customFormat="1" ht="13.5" customHeight="1">
      <c r="A59" s="446"/>
      <c r="B59" s="294" t="s">
        <v>502</v>
      </c>
      <c r="C59" s="945" t="s">
        <v>503</v>
      </c>
      <c r="D59" s="945"/>
      <c r="E59" s="945"/>
      <c r="F59" s="945"/>
      <c r="G59" s="945"/>
      <c r="H59" s="945"/>
      <c r="I59" s="945"/>
      <c r="J59" s="945"/>
      <c r="K59" s="945"/>
      <c r="L59" s="945"/>
      <c r="M59" s="945"/>
      <c r="N59" s="945"/>
      <c r="O59" s="945"/>
      <c r="P59" s="945"/>
      <c r="Q59" s="945"/>
      <c r="R59" s="945"/>
      <c r="S59" s="945"/>
      <c r="T59" s="945"/>
      <c r="U59" s="945"/>
      <c r="V59" s="945"/>
      <c r="W59" s="945"/>
      <c r="X59" s="945"/>
      <c r="Y59" s="945"/>
      <c r="Z59" s="945"/>
      <c r="AA59" s="945"/>
      <c r="AB59" s="945"/>
      <c r="AC59" s="945"/>
      <c r="AD59" s="945"/>
      <c r="AE59" s="945"/>
      <c r="AF59" s="945"/>
      <c r="AG59" s="945"/>
      <c r="AH59" s="945"/>
      <c r="AI59" s="945"/>
      <c r="AJ59" s="945"/>
      <c r="AK59" s="945"/>
      <c r="AL59" s="945"/>
      <c r="AM59" s="289"/>
      <c r="AN59" s="289"/>
      <c r="AO59" s="292"/>
      <c r="AP59" s="53"/>
      <c r="AQ59" s="53"/>
      <c r="AR59" s="440"/>
    </row>
    <row r="60" spans="1:44" s="436" customFormat="1" ht="13.5" customHeight="1">
      <c r="A60" s="446"/>
      <c r="B60" s="294"/>
      <c r="C60" s="945"/>
      <c r="D60" s="945"/>
      <c r="E60" s="945"/>
      <c r="F60" s="945"/>
      <c r="G60" s="945"/>
      <c r="H60" s="945"/>
      <c r="I60" s="945"/>
      <c r="J60" s="945"/>
      <c r="K60" s="945"/>
      <c r="L60" s="945"/>
      <c r="M60" s="945"/>
      <c r="N60" s="945"/>
      <c r="O60" s="945"/>
      <c r="P60" s="945"/>
      <c r="Q60" s="945"/>
      <c r="R60" s="945"/>
      <c r="S60" s="945"/>
      <c r="T60" s="945"/>
      <c r="U60" s="945"/>
      <c r="V60" s="945"/>
      <c r="W60" s="945"/>
      <c r="X60" s="945"/>
      <c r="Y60" s="945"/>
      <c r="Z60" s="945"/>
      <c r="AA60" s="945"/>
      <c r="AB60" s="945"/>
      <c r="AC60" s="945"/>
      <c r="AD60" s="945"/>
      <c r="AE60" s="945"/>
      <c r="AF60" s="945"/>
      <c r="AG60" s="945"/>
      <c r="AH60" s="945"/>
      <c r="AI60" s="945"/>
      <c r="AJ60" s="945"/>
      <c r="AK60" s="945"/>
      <c r="AL60" s="945"/>
      <c r="AM60" s="289"/>
      <c r="AN60" s="289"/>
      <c r="AO60" s="292"/>
      <c r="AP60" s="53"/>
      <c r="AQ60" s="53"/>
      <c r="AR60" s="440"/>
    </row>
    <row r="61" spans="1:44" s="436" customFormat="1" ht="13.5" customHeight="1">
      <c r="A61" s="446"/>
      <c r="B61" s="294"/>
      <c r="C61" s="945"/>
      <c r="D61" s="945"/>
      <c r="E61" s="945"/>
      <c r="F61" s="945"/>
      <c r="G61" s="945"/>
      <c r="H61" s="945"/>
      <c r="I61" s="945"/>
      <c r="J61" s="945"/>
      <c r="K61" s="945"/>
      <c r="L61" s="945"/>
      <c r="M61" s="945"/>
      <c r="N61" s="945"/>
      <c r="O61" s="945"/>
      <c r="P61" s="945"/>
      <c r="Q61" s="945"/>
      <c r="R61" s="945"/>
      <c r="S61" s="945"/>
      <c r="T61" s="945"/>
      <c r="U61" s="945"/>
      <c r="V61" s="945"/>
      <c r="W61" s="945"/>
      <c r="X61" s="945"/>
      <c r="Y61" s="945"/>
      <c r="Z61" s="945"/>
      <c r="AA61" s="945"/>
      <c r="AB61" s="945"/>
      <c r="AC61" s="945"/>
      <c r="AD61" s="945"/>
      <c r="AE61" s="945"/>
      <c r="AF61" s="945"/>
      <c r="AG61" s="945"/>
      <c r="AH61" s="945"/>
      <c r="AI61" s="945"/>
      <c r="AJ61" s="945"/>
      <c r="AK61" s="945"/>
      <c r="AL61" s="945"/>
      <c r="AM61" s="289"/>
      <c r="AN61" s="289"/>
      <c r="AO61" s="292"/>
      <c r="AP61" s="53"/>
      <c r="AQ61" s="53"/>
      <c r="AR61" s="440"/>
    </row>
    <row r="62" spans="1:44" s="436" customFormat="1" ht="13.5" customHeight="1">
      <c r="A62" s="446"/>
      <c r="B62" s="294"/>
      <c r="C62" s="945"/>
      <c r="D62" s="945"/>
      <c r="E62" s="945"/>
      <c r="F62" s="945"/>
      <c r="G62" s="945"/>
      <c r="H62" s="945"/>
      <c r="I62" s="945"/>
      <c r="J62" s="945"/>
      <c r="K62" s="945"/>
      <c r="L62" s="945"/>
      <c r="M62" s="945"/>
      <c r="N62" s="945"/>
      <c r="O62" s="945"/>
      <c r="P62" s="945"/>
      <c r="Q62" s="945"/>
      <c r="R62" s="945"/>
      <c r="S62" s="945"/>
      <c r="T62" s="945"/>
      <c r="U62" s="945"/>
      <c r="V62" s="945"/>
      <c r="W62" s="945"/>
      <c r="X62" s="945"/>
      <c r="Y62" s="945"/>
      <c r="Z62" s="945"/>
      <c r="AA62" s="945"/>
      <c r="AB62" s="945"/>
      <c r="AC62" s="945"/>
      <c r="AD62" s="945"/>
      <c r="AE62" s="945"/>
      <c r="AF62" s="945"/>
      <c r="AG62" s="945"/>
      <c r="AH62" s="945"/>
      <c r="AI62" s="945"/>
      <c r="AJ62" s="945"/>
      <c r="AK62" s="945"/>
      <c r="AL62" s="945"/>
      <c r="AM62" s="289"/>
      <c r="AN62" s="289"/>
      <c r="AO62" s="292"/>
      <c r="AP62" s="53"/>
      <c r="AQ62" s="53"/>
      <c r="AR62" s="440"/>
    </row>
    <row r="63" spans="1:41" ht="14.25" customHeight="1" thickBot="1">
      <c r="A63" s="449"/>
      <c r="B63" s="450"/>
      <c r="C63" s="450"/>
      <c r="D63" s="450"/>
      <c r="E63" s="450"/>
      <c r="F63" s="450"/>
      <c r="G63" s="450"/>
      <c r="H63" s="450"/>
      <c r="I63" s="450"/>
      <c r="J63" s="450"/>
      <c r="K63" s="450"/>
      <c r="L63" s="450"/>
      <c r="M63" s="450"/>
      <c r="N63" s="450"/>
      <c r="O63" s="450"/>
      <c r="P63" s="450"/>
      <c r="Q63" s="450"/>
      <c r="R63" s="450"/>
      <c r="S63" s="450"/>
      <c r="T63" s="450"/>
      <c r="U63" s="450"/>
      <c r="V63" s="450"/>
      <c r="W63" s="450"/>
      <c r="X63" s="450"/>
      <c r="Y63" s="450"/>
      <c r="Z63" s="450"/>
      <c r="AA63" s="450"/>
      <c r="AB63" s="450"/>
      <c r="AC63" s="450"/>
      <c r="AD63" s="450"/>
      <c r="AE63" s="450"/>
      <c r="AF63" s="450"/>
      <c r="AG63" s="450"/>
      <c r="AH63" s="450"/>
      <c r="AI63" s="450"/>
      <c r="AJ63" s="450"/>
      <c r="AK63" s="450"/>
      <c r="AL63" s="450"/>
      <c r="AM63" s="450"/>
      <c r="AN63" s="450"/>
      <c r="AO63" s="451"/>
    </row>
    <row r="64" spans="1:41" ht="13.5">
      <c r="A64" s="516"/>
      <c r="B64" s="516"/>
      <c r="C64" s="516"/>
      <c r="D64" s="516"/>
      <c r="E64" s="516"/>
      <c r="F64" s="516"/>
      <c r="G64" s="516"/>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row>
    <row r="65" spans="1:41" ht="13.5">
      <c r="A65" s="453"/>
      <c r="B65" s="453"/>
      <c r="C65" s="453"/>
      <c r="D65" s="453"/>
      <c r="E65" s="453"/>
      <c r="F65" s="453"/>
      <c r="G65" s="453"/>
      <c r="H65" s="453"/>
      <c r="I65" s="453"/>
      <c r="J65" s="453"/>
      <c r="K65" s="453"/>
      <c r="L65" s="453"/>
      <c r="M65" s="453"/>
      <c r="N65" s="453"/>
      <c r="O65" s="453"/>
      <c r="P65" s="453"/>
      <c r="Q65" s="453"/>
      <c r="R65" s="453"/>
      <c r="S65" s="453"/>
      <c r="T65" s="453"/>
      <c r="U65" s="453"/>
      <c r="V65" s="453"/>
      <c r="W65" s="453"/>
      <c r="X65" s="453"/>
      <c r="Y65" s="453"/>
      <c r="Z65" s="453"/>
      <c r="AA65" s="453"/>
      <c r="AB65" s="453"/>
      <c r="AC65" s="453"/>
      <c r="AD65" s="453"/>
      <c r="AE65" s="453"/>
      <c r="AF65" s="453"/>
      <c r="AG65" s="453"/>
      <c r="AH65" s="453"/>
      <c r="AI65" s="453"/>
      <c r="AJ65" s="453"/>
      <c r="AK65" s="453"/>
      <c r="AL65" s="453"/>
      <c r="AM65" s="453"/>
      <c r="AN65" s="453"/>
      <c r="AO65" s="453"/>
    </row>
    <row r="66" spans="1:41" ht="13.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row>
    <row r="67" spans="1:41" ht="13.5">
      <c r="A67" s="453"/>
      <c r="B67" s="453"/>
      <c r="C67" s="453"/>
      <c r="D67" s="453"/>
      <c r="E67" s="453"/>
      <c r="F67" s="453"/>
      <c r="G67" s="453"/>
      <c r="H67" s="453"/>
      <c r="I67" s="453"/>
      <c r="J67" s="453"/>
      <c r="K67" s="453"/>
      <c r="L67" s="453"/>
      <c r="M67" s="453"/>
      <c r="N67" s="453"/>
      <c r="O67" s="453"/>
      <c r="P67" s="453"/>
      <c r="Q67" s="453"/>
      <c r="R67" s="453"/>
      <c r="S67" s="453"/>
      <c r="T67" s="453"/>
      <c r="U67" s="453"/>
      <c r="V67" s="453"/>
      <c r="W67" s="453"/>
      <c r="X67" s="453"/>
      <c r="Y67" s="453"/>
      <c r="Z67" s="453"/>
      <c r="AA67" s="453"/>
      <c r="AB67" s="453"/>
      <c r="AC67" s="453"/>
      <c r="AD67" s="453"/>
      <c r="AE67" s="453"/>
      <c r="AF67" s="453"/>
      <c r="AG67" s="453"/>
      <c r="AH67" s="453"/>
      <c r="AI67" s="453"/>
      <c r="AJ67" s="453"/>
      <c r="AK67" s="453"/>
      <c r="AL67" s="453"/>
      <c r="AM67" s="453"/>
      <c r="AN67" s="453"/>
      <c r="AO67" s="453"/>
    </row>
  </sheetData>
  <sheetProtection password="9350" sheet="1" scenarios="1" formatCells="0" selectLockedCells="1"/>
  <mergeCells count="7">
    <mergeCell ref="C59:AL62"/>
    <mergeCell ref="AF32:AO33"/>
    <mergeCell ref="C45:AL47"/>
    <mergeCell ref="C42:AL42"/>
    <mergeCell ref="C54:AL56"/>
    <mergeCell ref="C50:AL51"/>
    <mergeCell ref="C35:AL39"/>
  </mergeCells>
  <printOptions/>
  <pageMargins left="0.7480314960629921" right="0.7086614173228347" top="0.9055118110236221" bottom="0.5905511811023623" header="0.5118110236220472" footer="0.31496062992125984"/>
  <pageSetup horizontalDpi="600" verticalDpi="600" orientation="portrait" paperSize="9" scale="95" r:id="rId3"/>
  <headerFooter alignWithMargins="0">
    <oddHeader>&amp;L&amp;"ＭＳ 明朝,標準"&amp;8　H20-215&amp;C&amp;"ＭＳ ゴシック,標準"&amp;14設計業務等のチェックシート</oddHeader>
  </headerFooter>
  <drawing r:id="rId2"/>
  <legacyDrawing r:id="rId1"/>
</worksheet>
</file>

<file path=xl/worksheets/sheet8.xml><?xml version="1.0" encoding="utf-8"?>
<worksheet xmlns="http://schemas.openxmlformats.org/spreadsheetml/2006/main" xmlns:r="http://schemas.openxmlformats.org/officeDocument/2006/relationships">
  <sheetPr codeName="Sheet8"/>
  <dimension ref="A1:AO56"/>
  <sheetViews>
    <sheetView showGridLines="0" view="pageBreakPreview" zoomScaleSheetLayoutView="100" workbookViewId="0" topLeftCell="A1">
      <selection activeCell="P17" sqref="P17:T17"/>
    </sheetView>
  </sheetViews>
  <sheetFormatPr defaultColWidth="9.00390625" defaultRowHeight="13.5"/>
  <cols>
    <col min="1" max="41" width="2.25390625" style="436" customWidth="1"/>
    <col min="42" max="50" width="3.50390625" style="436" customWidth="1"/>
    <col min="51" max="16384" width="9.00390625" style="436" customWidth="1"/>
  </cols>
  <sheetData>
    <row r="1" spans="1:41" ht="15" customHeight="1">
      <c r="A1" s="209" t="s">
        <v>339</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row>
    <row r="2" ht="7.5" customHeight="1" thickBot="1"/>
    <row r="3" spans="1:41" ht="15" customHeight="1">
      <c r="A3" s="693" t="s">
        <v>328</v>
      </c>
      <c r="B3" s="694"/>
      <c r="C3" s="1120" t="s">
        <v>11</v>
      </c>
      <c r="D3" s="1113"/>
      <c r="E3" s="1113"/>
      <c r="F3" s="1113"/>
      <c r="G3" s="1113"/>
      <c r="H3" s="1113"/>
      <c r="I3" s="1113"/>
      <c r="J3" s="1113"/>
      <c r="K3" s="1113" t="s">
        <v>46</v>
      </c>
      <c r="L3" s="1113"/>
      <c r="M3" s="1113"/>
      <c r="N3" s="1113" t="s">
        <v>47</v>
      </c>
      <c r="O3" s="1113"/>
      <c r="P3" s="1113" t="s">
        <v>18</v>
      </c>
      <c r="Q3" s="1113"/>
      <c r="R3" s="1113"/>
      <c r="S3" s="1113"/>
      <c r="T3" s="1113"/>
      <c r="U3" s="1113"/>
      <c r="V3" s="1113"/>
      <c r="W3" s="1113"/>
      <c r="X3" s="1113"/>
      <c r="Y3" s="1113"/>
      <c r="Z3" s="1113" t="s">
        <v>19</v>
      </c>
      <c r="AA3" s="1113"/>
      <c r="AB3" s="1113"/>
      <c r="AC3" s="1113"/>
      <c r="AD3" s="1113"/>
      <c r="AE3" s="1113"/>
      <c r="AF3" s="1113"/>
      <c r="AG3" s="1113"/>
      <c r="AH3" s="1113"/>
      <c r="AI3" s="1113"/>
      <c r="AJ3" s="1132" t="s">
        <v>14</v>
      </c>
      <c r="AK3" s="1132"/>
      <c r="AL3" s="1132"/>
      <c r="AM3" s="1132"/>
      <c r="AN3" s="1132"/>
      <c r="AO3" s="1133"/>
    </row>
    <row r="4" spans="1:41" ht="15" customHeight="1">
      <c r="A4" s="695"/>
      <c r="B4" s="696"/>
      <c r="C4" s="1121"/>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407" t="s">
        <v>20</v>
      </c>
      <c r="AK4" s="407"/>
      <c r="AL4" s="407" t="s">
        <v>208</v>
      </c>
      <c r="AM4" s="407"/>
      <c r="AN4" s="407" t="s">
        <v>48</v>
      </c>
      <c r="AO4" s="408"/>
    </row>
    <row r="5" spans="1:41" ht="15" customHeight="1">
      <c r="A5" s="695"/>
      <c r="B5" s="696"/>
      <c r="C5" s="1094" t="s">
        <v>151</v>
      </c>
      <c r="D5" s="1095"/>
      <c r="E5" s="1110" t="s">
        <v>49</v>
      </c>
      <c r="F5" s="1110"/>
      <c r="G5" s="1110"/>
      <c r="H5" s="1110"/>
      <c r="I5" s="1110"/>
      <c r="J5" s="1110"/>
      <c r="K5" s="1115" t="s">
        <v>50</v>
      </c>
      <c r="L5" s="1116"/>
      <c r="M5" s="1116"/>
      <c r="N5" s="1117" t="s">
        <v>51</v>
      </c>
      <c r="O5" s="1117"/>
      <c r="P5" s="687"/>
      <c r="Q5" s="687"/>
      <c r="R5" s="687"/>
      <c r="S5" s="687"/>
      <c r="T5" s="687"/>
      <c r="U5" s="687"/>
      <c r="V5" s="687"/>
      <c r="W5" s="687"/>
      <c r="X5" s="687"/>
      <c r="Y5" s="687"/>
      <c r="Z5" s="687"/>
      <c r="AA5" s="687"/>
      <c r="AB5" s="687"/>
      <c r="AC5" s="687"/>
      <c r="AD5" s="687"/>
      <c r="AE5" s="687"/>
      <c r="AF5" s="687"/>
      <c r="AG5" s="687"/>
      <c r="AH5" s="687"/>
      <c r="AI5" s="687"/>
      <c r="AJ5" s="998"/>
      <c r="AK5" s="998"/>
      <c r="AL5" s="687"/>
      <c r="AM5" s="687"/>
      <c r="AN5" s="998"/>
      <c r="AO5" s="999"/>
    </row>
    <row r="6" spans="1:41" ht="15" customHeight="1">
      <c r="A6" s="695"/>
      <c r="B6" s="696"/>
      <c r="C6" s="1096"/>
      <c r="D6" s="1097"/>
      <c r="E6" s="938" t="s">
        <v>52</v>
      </c>
      <c r="F6" s="938"/>
      <c r="G6" s="938"/>
      <c r="H6" s="938"/>
      <c r="I6" s="938"/>
      <c r="J6" s="938"/>
      <c r="K6" s="674" t="s">
        <v>53</v>
      </c>
      <c r="L6" s="674"/>
      <c r="M6" s="674"/>
      <c r="N6" s="674" t="s">
        <v>51</v>
      </c>
      <c r="O6" s="674"/>
      <c r="P6" s="681"/>
      <c r="Q6" s="681"/>
      <c r="R6" s="681"/>
      <c r="S6" s="681"/>
      <c r="T6" s="681"/>
      <c r="U6" s="681"/>
      <c r="V6" s="681"/>
      <c r="W6" s="681"/>
      <c r="X6" s="681"/>
      <c r="Y6" s="681"/>
      <c r="Z6" s="681"/>
      <c r="AA6" s="681"/>
      <c r="AB6" s="681"/>
      <c r="AC6" s="681"/>
      <c r="AD6" s="681"/>
      <c r="AE6" s="681"/>
      <c r="AF6" s="681"/>
      <c r="AG6" s="681"/>
      <c r="AH6" s="681"/>
      <c r="AI6" s="681"/>
      <c r="AJ6" s="950"/>
      <c r="AK6" s="950"/>
      <c r="AL6" s="681"/>
      <c r="AM6" s="681"/>
      <c r="AN6" s="950"/>
      <c r="AO6" s="951"/>
    </row>
    <row r="7" spans="1:41" ht="15" customHeight="1">
      <c r="A7" s="695"/>
      <c r="B7" s="696"/>
      <c r="C7" s="1096"/>
      <c r="D7" s="1097"/>
      <c r="E7" s="938" t="s">
        <v>54</v>
      </c>
      <c r="F7" s="938"/>
      <c r="G7" s="938"/>
      <c r="H7" s="938"/>
      <c r="I7" s="938"/>
      <c r="J7" s="938"/>
      <c r="K7" s="674" t="s">
        <v>55</v>
      </c>
      <c r="L7" s="674"/>
      <c r="M7" s="674"/>
      <c r="N7" s="674" t="s">
        <v>51</v>
      </c>
      <c r="O7" s="674"/>
      <c r="P7" s="681"/>
      <c r="Q7" s="681"/>
      <c r="R7" s="681"/>
      <c r="S7" s="681"/>
      <c r="T7" s="681"/>
      <c r="U7" s="681"/>
      <c r="V7" s="681"/>
      <c r="W7" s="681"/>
      <c r="X7" s="681"/>
      <c r="Y7" s="681"/>
      <c r="Z7" s="681"/>
      <c r="AA7" s="681"/>
      <c r="AB7" s="681"/>
      <c r="AC7" s="681"/>
      <c r="AD7" s="681"/>
      <c r="AE7" s="681"/>
      <c r="AF7" s="681"/>
      <c r="AG7" s="681"/>
      <c r="AH7" s="681"/>
      <c r="AI7" s="681"/>
      <c r="AJ7" s="950"/>
      <c r="AK7" s="950"/>
      <c r="AL7" s="681"/>
      <c r="AM7" s="681"/>
      <c r="AN7" s="950"/>
      <c r="AO7" s="951"/>
    </row>
    <row r="8" spans="1:41" ht="15" customHeight="1">
      <c r="A8" s="695"/>
      <c r="B8" s="696"/>
      <c r="C8" s="1096"/>
      <c r="D8" s="1097"/>
      <c r="E8" s="1142" t="s">
        <v>56</v>
      </c>
      <c r="F8" s="1143"/>
      <c r="G8" s="1143"/>
      <c r="H8" s="1146" t="s">
        <v>326</v>
      </c>
      <c r="I8" s="1147"/>
      <c r="J8" s="1148"/>
      <c r="K8" s="674" t="s">
        <v>57</v>
      </c>
      <c r="L8" s="674"/>
      <c r="M8" s="674"/>
      <c r="N8" s="674" t="s">
        <v>58</v>
      </c>
      <c r="O8" s="674"/>
      <c r="P8" s="1017" t="s">
        <v>315</v>
      </c>
      <c r="Q8" s="1017"/>
      <c r="R8" s="1017"/>
      <c r="S8" s="1017"/>
      <c r="T8" s="1017"/>
      <c r="U8" s="1017"/>
      <c r="V8" s="1017"/>
      <c r="W8" s="1017"/>
      <c r="X8" s="1017"/>
      <c r="Y8" s="1017"/>
      <c r="Z8" s="1017" t="s">
        <v>469</v>
      </c>
      <c r="AA8" s="1017"/>
      <c r="AB8" s="1017"/>
      <c r="AC8" s="1017"/>
      <c r="AD8" s="1017"/>
      <c r="AE8" s="1017"/>
      <c r="AF8" s="1017"/>
      <c r="AG8" s="1017"/>
      <c r="AH8" s="1017"/>
      <c r="AI8" s="1017"/>
      <c r="AJ8" s="950"/>
      <c r="AK8" s="950"/>
      <c r="AL8" s="681"/>
      <c r="AM8" s="681"/>
      <c r="AN8" s="950"/>
      <c r="AO8" s="951"/>
    </row>
    <row r="9" spans="1:41" ht="15" customHeight="1">
      <c r="A9" s="695"/>
      <c r="B9" s="696"/>
      <c r="C9" s="1096"/>
      <c r="D9" s="1097"/>
      <c r="E9" s="1144"/>
      <c r="F9" s="1145"/>
      <c r="G9" s="1145"/>
      <c r="H9" s="1146" t="s">
        <v>327</v>
      </c>
      <c r="I9" s="1147"/>
      <c r="J9" s="1148"/>
      <c r="K9" s="674" t="s">
        <v>57</v>
      </c>
      <c r="L9" s="674"/>
      <c r="M9" s="674"/>
      <c r="N9" s="674" t="s">
        <v>58</v>
      </c>
      <c r="O9" s="674"/>
      <c r="P9" s="1017" t="s">
        <v>338</v>
      </c>
      <c r="Q9" s="1017"/>
      <c r="R9" s="1017"/>
      <c r="S9" s="1017"/>
      <c r="T9" s="1017"/>
      <c r="U9" s="1017"/>
      <c r="V9" s="1017"/>
      <c r="W9" s="1017"/>
      <c r="X9" s="1017"/>
      <c r="Y9" s="369"/>
      <c r="Z9" s="371" t="s">
        <v>325</v>
      </c>
      <c r="AA9" s="1017"/>
      <c r="AB9" s="1017"/>
      <c r="AC9" s="1017"/>
      <c r="AD9" s="1017"/>
      <c r="AE9" s="1017"/>
      <c r="AF9" s="1017"/>
      <c r="AG9" s="1017"/>
      <c r="AH9" s="1017"/>
      <c r="AI9" s="1017"/>
      <c r="AJ9" s="950"/>
      <c r="AK9" s="950"/>
      <c r="AL9" s="681"/>
      <c r="AM9" s="681"/>
      <c r="AN9" s="950"/>
      <c r="AO9" s="951"/>
    </row>
    <row r="10" spans="1:41" ht="15" customHeight="1">
      <c r="A10" s="695"/>
      <c r="B10" s="696"/>
      <c r="C10" s="1096"/>
      <c r="D10" s="1097"/>
      <c r="E10" s="923" t="s">
        <v>59</v>
      </c>
      <c r="F10" s="923"/>
      <c r="G10" s="923"/>
      <c r="H10" s="923"/>
      <c r="I10" s="923"/>
      <c r="J10" s="923"/>
      <c r="K10" s="674" t="s">
        <v>60</v>
      </c>
      <c r="L10" s="674"/>
      <c r="M10" s="674"/>
      <c r="N10" s="674" t="s">
        <v>58</v>
      </c>
      <c r="O10" s="674"/>
      <c r="P10" s="1017" t="s">
        <v>470</v>
      </c>
      <c r="Q10" s="1017"/>
      <c r="R10" s="1017"/>
      <c r="S10" s="1017"/>
      <c r="T10" s="1017"/>
      <c r="U10" s="1017"/>
      <c r="V10" s="1017"/>
      <c r="W10" s="1017"/>
      <c r="X10" s="1017"/>
      <c r="Y10" s="1017"/>
      <c r="Z10" s="1017" t="s">
        <v>470</v>
      </c>
      <c r="AA10" s="1017"/>
      <c r="AB10" s="1017"/>
      <c r="AC10" s="1017"/>
      <c r="AD10" s="1017"/>
      <c r="AE10" s="1017"/>
      <c r="AF10" s="1017"/>
      <c r="AG10" s="1017"/>
      <c r="AH10" s="1017"/>
      <c r="AI10" s="1017"/>
      <c r="AJ10" s="950"/>
      <c r="AK10" s="950"/>
      <c r="AL10" s="681"/>
      <c r="AM10" s="681"/>
      <c r="AN10" s="950"/>
      <c r="AO10" s="951"/>
    </row>
    <row r="11" spans="1:41" ht="15" customHeight="1">
      <c r="A11" s="695"/>
      <c r="B11" s="696"/>
      <c r="C11" s="1018" t="s">
        <v>61</v>
      </c>
      <c r="D11" s="1019"/>
      <c r="E11" s="938" t="s">
        <v>42</v>
      </c>
      <c r="F11" s="938"/>
      <c r="G11" s="938"/>
      <c r="H11" s="938"/>
      <c r="I11" s="938"/>
      <c r="J11" s="938"/>
      <c r="K11" s="674" t="s">
        <v>58</v>
      </c>
      <c r="L11" s="674"/>
      <c r="M11" s="674"/>
      <c r="N11" s="674" t="s">
        <v>58</v>
      </c>
      <c r="O11" s="674"/>
      <c r="P11" s="601"/>
      <c r="Q11" s="601"/>
      <c r="R11" s="601"/>
      <c r="S11" s="601"/>
      <c r="T11" s="601"/>
      <c r="U11" s="601"/>
      <c r="V11" s="601"/>
      <c r="W11" s="601"/>
      <c r="X11" s="601"/>
      <c r="Y11" s="601"/>
      <c r="Z11" s="601"/>
      <c r="AA11" s="601"/>
      <c r="AB11" s="601"/>
      <c r="AC11" s="601"/>
      <c r="AD11" s="601"/>
      <c r="AE11" s="601"/>
      <c r="AF11" s="601"/>
      <c r="AG11" s="601"/>
      <c r="AH11" s="601"/>
      <c r="AI11" s="601"/>
      <c r="AJ11" s="950"/>
      <c r="AK11" s="950"/>
      <c r="AL11" s="681"/>
      <c r="AM11" s="681"/>
      <c r="AN11" s="950" t="s">
        <v>376</v>
      </c>
      <c r="AO11" s="951"/>
    </row>
    <row r="12" spans="1:41" ht="15" customHeight="1">
      <c r="A12" s="695"/>
      <c r="B12" s="696"/>
      <c r="C12" s="1018"/>
      <c r="D12" s="1019"/>
      <c r="E12" s="938" t="s">
        <v>62</v>
      </c>
      <c r="F12" s="938"/>
      <c r="G12" s="938"/>
      <c r="H12" s="938"/>
      <c r="I12" s="938"/>
      <c r="J12" s="938"/>
      <c r="K12" s="742" t="s">
        <v>63</v>
      </c>
      <c r="L12" s="742"/>
      <c r="M12" s="742"/>
      <c r="N12" s="742" t="s">
        <v>64</v>
      </c>
      <c r="O12" s="742"/>
      <c r="P12" s="681"/>
      <c r="Q12" s="681"/>
      <c r="R12" s="681"/>
      <c r="S12" s="681"/>
      <c r="T12" s="681"/>
      <c r="U12" s="681"/>
      <c r="V12" s="681"/>
      <c r="W12" s="681"/>
      <c r="X12" s="681"/>
      <c r="Y12" s="681"/>
      <c r="Z12" s="681"/>
      <c r="AA12" s="681"/>
      <c r="AB12" s="681"/>
      <c r="AC12" s="681"/>
      <c r="AD12" s="681"/>
      <c r="AE12" s="681"/>
      <c r="AF12" s="681"/>
      <c r="AG12" s="681"/>
      <c r="AH12" s="681"/>
      <c r="AI12" s="681"/>
      <c r="AJ12" s="950"/>
      <c r="AK12" s="950"/>
      <c r="AL12" s="681"/>
      <c r="AM12" s="681"/>
      <c r="AN12" s="950" t="s">
        <v>376</v>
      </c>
      <c r="AO12" s="951"/>
    </row>
    <row r="13" spans="1:41" ht="15" customHeight="1">
      <c r="A13" s="695"/>
      <c r="B13" s="696"/>
      <c r="C13" s="1018"/>
      <c r="D13" s="1019"/>
      <c r="E13" s="938" t="s">
        <v>65</v>
      </c>
      <c r="F13" s="938"/>
      <c r="G13" s="938"/>
      <c r="H13" s="938"/>
      <c r="I13" s="938"/>
      <c r="J13" s="938"/>
      <c r="K13" s="742" t="s">
        <v>66</v>
      </c>
      <c r="L13" s="742"/>
      <c r="M13" s="742"/>
      <c r="N13" s="742" t="s">
        <v>67</v>
      </c>
      <c r="O13" s="742"/>
      <c r="P13" s="681"/>
      <c r="Q13" s="681"/>
      <c r="R13" s="681"/>
      <c r="S13" s="681"/>
      <c r="T13" s="681"/>
      <c r="U13" s="681"/>
      <c r="V13" s="681"/>
      <c r="W13" s="681"/>
      <c r="X13" s="681"/>
      <c r="Y13" s="681"/>
      <c r="Z13" s="681"/>
      <c r="AA13" s="681"/>
      <c r="AB13" s="681"/>
      <c r="AC13" s="681"/>
      <c r="AD13" s="681"/>
      <c r="AE13" s="681"/>
      <c r="AF13" s="681"/>
      <c r="AG13" s="681"/>
      <c r="AH13" s="681"/>
      <c r="AI13" s="681"/>
      <c r="AJ13" s="950"/>
      <c r="AK13" s="950"/>
      <c r="AL13" s="681"/>
      <c r="AM13" s="681"/>
      <c r="AN13" s="950" t="s">
        <v>376</v>
      </c>
      <c r="AO13" s="951"/>
    </row>
    <row r="14" spans="1:41" ht="15" customHeight="1">
      <c r="A14" s="695"/>
      <c r="B14" s="696"/>
      <c r="C14" s="1018"/>
      <c r="D14" s="1019"/>
      <c r="E14" s="938" t="s">
        <v>68</v>
      </c>
      <c r="F14" s="938"/>
      <c r="G14" s="938"/>
      <c r="H14" s="938"/>
      <c r="I14" s="938"/>
      <c r="J14" s="938"/>
      <c r="K14" s="742" t="s">
        <v>69</v>
      </c>
      <c r="L14" s="742"/>
      <c r="M14" s="742"/>
      <c r="N14" s="742" t="s">
        <v>67</v>
      </c>
      <c r="O14" s="742"/>
      <c r="P14" s="681"/>
      <c r="Q14" s="681"/>
      <c r="R14" s="681"/>
      <c r="S14" s="681"/>
      <c r="T14" s="681"/>
      <c r="U14" s="681"/>
      <c r="V14" s="681"/>
      <c r="W14" s="681"/>
      <c r="X14" s="681"/>
      <c r="Y14" s="681"/>
      <c r="Z14" s="681"/>
      <c r="AA14" s="681"/>
      <c r="AB14" s="681"/>
      <c r="AC14" s="681"/>
      <c r="AD14" s="681"/>
      <c r="AE14" s="681"/>
      <c r="AF14" s="681"/>
      <c r="AG14" s="681"/>
      <c r="AH14" s="681"/>
      <c r="AI14" s="681"/>
      <c r="AJ14" s="950"/>
      <c r="AK14" s="950"/>
      <c r="AL14" s="681"/>
      <c r="AM14" s="681"/>
      <c r="AN14" s="950" t="s">
        <v>376</v>
      </c>
      <c r="AO14" s="951"/>
    </row>
    <row r="15" spans="1:41" ht="15" customHeight="1">
      <c r="A15" s="695"/>
      <c r="B15" s="696"/>
      <c r="C15" s="1018" t="s">
        <v>70</v>
      </c>
      <c r="D15" s="1019"/>
      <c r="E15" s="938" t="s">
        <v>71</v>
      </c>
      <c r="F15" s="938"/>
      <c r="G15" s="938"/>
      <c r="H15" s="938"/>
      <c r="I15" s="938"/>
      <c r="J15" s="938"/>
      <c r="K15" s="742" t="s">
        <v>471</v>
      </c>
      <c r="L15" s="742"/>
      <c r="M15" s="742"/>
      <c r="N15" s="742" t="s">
        <v>472</v>
      </c>
      <c r="O15" s="742"/>
      <c r="P15" s="369" t="s">
        <v>473</v>
      </c>
      <c r="Q15" s="370"/>
      <c r="R15" s="370"/>
      <c r="S15" s="370"/>
      <c r="T15" s="370"/>
      <c r="U15" s="994" t="s">
        <v>474</v>
      </c>
      <c r="V15" s="994"/>
      <c r="W15" s="994"/>
      <c r="X15" s="994"/>
      <c r="Y15" s="995"/>
      <c r="Z15" s="369" t="s">
        <v>473</v>
      </c>
      <c r="AA15" s="370"/>
      <c r="AB15" s="370"/>
      <c r="AC15" s="370"/>
      <c r="AD15" s="370"/>
      <c r="AE15" s="994" t="s">
        <v>474</v>
      </c>
      <c r="AF15" s="994"/>
      <c r="AG15" s="994"/>
      <c r="AH15" s="994"/>
      <c r="AI15" s="995"/>
      <c r="AJ15" s="950"/>
      <c r="AK15" s="950"/>
      <c r="AL15" s="681"/>
      <c r="AM15" s="681"/>
      <c r="AN15" s="950" t="s">
        <v>376</v>
      </c>
      <c r="AO15" s="951"/>
    </row>
    <row r="16" spans="1:41" ht="15" customHeight="1">
      <c r="A16" s="695"/>
      <c r="B16" s="696"/>
      <c r="C16" s="1018"/>
      <c r="D16" s="1019"/>
      <c r="E16" s="938" t="s">
        <v>73</v>
      </c>
      <c r="F16" s="938"/>
      <c r="G16" s="938"/>
      <c r="H16" s="938"/>
      <c r="I16" s="938"/>
      <c r="J16" s="938"/>
      <c r="K16" s="742" t="s">
        <v>74</v>
      </c>
      <c r="L16" s="742"/>
      <c r="M16" s="742"/>
      <c r="N16" s="742" t="s">
        <v>472</v>
      </c>
      <c r="O16" s="742"/>
      <c r="P16" s="369" t="s">
        <v>475</v>
      </c>
      <c r="Q16" s="370"/>
      <c r="R16" s="370"/>
      <c r="S16" s="370"/>
      <c r="T16" s="370"/>
      <c r="U16" s="994" t="s">
        <v>476</v>
      </c>
      <c r="V16" s="994"/>
      <c r="W16" s="994"/>
      <c r="X16" s="994"/>
      <c r="Y16" s="995"/>
      <c r="Z16" s="369" t="s">
        <v>475</v>
      </c>
      <c r="AA16" s="370"/>
      <c r="AB16" s="370"/>
      <c r="AC16" s="370"/>
      <c r="AD16" s="370"/>
      <c r="AE16" s="994" t="s">
        <v>476</v>
      </c>
      <c r="AF16" s="994"/>
      <c r="AG16" s="994"/>
      <c r="AH16" s="994"/>
      <c r="AI16" s="995"/>
      <c r="AJ16" s="950"/>
      <c r="AK16" s="950"/>
      <c r="AL16" s="681"/>
      <c r="AM16" s="681"/>
      <c r="AN16" s="950" t="s">
        <v>376</v>
      </c>
      <c r="AO16" s="951"/>
    </row>
    <row r="17" spans="1:41" ht="15" customHeight="1">
      <c r="A17" s="695"/>
      <c r="B17" s="696"/>
      <c r="C17" s="1018"/>
      <c r="D17" s="1019"/>
      <c r="E17" s="923" t="s">
        <v>75</v>
      </c>
      <c r="F17" s="923"/>
      <c r="G17" s="923"/>
      <c r="H17" s="923"/>
      <c r="I17" s="923"/>
      <c r="J17" s="923"/>
      <c r="K17" s="742" t="s">
        <v>76</v>
      </c>
      <c r="L17" s="742"/>
      <c r="M17" s="742"/>
      <c r="N17" s="742" t="s">
        <v>472</v>
      </c>
      <c r="O17" s="742"/>
      <c r="P17" s="369" t="s">
        <v>477</v>
      </c>
      <c r="Q17" s="370"/>
      <c r="R17" s="370"/>
      <c r="S17" s="370"/>
      <c r="T17" s="370"/>
      <c r="U17" s="994" t="s">
        <v>478</v>
      </c>
      <c r="V17" s="994"/>
      <c r="W17" s="994"/>
      <c r="X17" s="994"/>
      <c r="Y17" s="995"/>
      <c r="Z17" s="369" t="s">
        <v>477</v>
      </c>
      <c r="AA17" s="370"/>
      <c r="AB17" s="370"/>
      <c r="AC17" s="370"/>
      <c r="AD17" s="370"/>
      <c r="AE17" s="994" t="s">
        <v>478</v>
      </c>
      <c r="AF17" s="994"/>
      <c r="AG17" s="994"/>
      <c r="AH17" s="994"/>
      <c r="AI17" s="995"/>
      <c r="AJ17" s="950"/>
      <c r="AK17" s="950"/>
      <c r="AL17" s="681"/>
      <c r="AM17" s="681"/>
      <c r="AN17" s="950" t="s">
        <v>376</v>
      </c>
      <c r="AO17" s="951"/>
    </row>
    <row r="18" spans="1:41" ht="15" customHeight="1" thickBot="1">
      <c r="A18" s="697"/>
      <c r="B18" s="698"/>
      <c r="C18" s="1118"/>
      <c r="D18" s="1119"/>
      <c r="E18" s="1109" t="s">
        <v>77</v>
      </c>
      <c r="F18" s="1109"/>
      <c r="G18" s="1109"/>
      <c r="H18" s="1109"/>
      <c r="I18" s="1109"/>
      <c r="J18" s="1109"/>
      <c r="K18" s="1108" t="s">
        <v>78</v>
      </c>
      <c r="L18" s="1108"/>
      <c r="M18" s="1108"/>
      <c r="N18" s="1108" t="s">
        <v>479</v>
      </c>
      <c r="O18" s="1108"/>
      <c r="P18" s="992" t="s">
        <v>480</v>
      </c>
      <c r="Q18" s="993"/>
      <c r="R18" s="993"/>
      <c r="S18" s="993"/>
      <c r="T18" s="993"/>
      <c r="U18" s="996" t="s">
        <v>481</v>
      </c>
      <c r="V18" s="996"/>
      <c r="W18" s="996"/>
      <c r="X18" s="996"/>
      <c r="Y18" s="997"/>
      <c r="Z18" s="992" t="s">
        <v>480</v>
      </c>
      <c r="AA18" s="993"/>
      <c r="AB18" s="993"/>
      <c r="AC18" s="993"/>
      <c r="AD18" s="993"/>
      <c r="AE18" s="996" t="s">
        <v>481</v>
      </c>
      <c r="AF18" s="996"/>
      <c r="AG18" s="996"/>
      <c r="AH18" s="996"/>
      <c r="AI18" s="997"/>
      <c r="AJ18" s="989"/>
      <c r="AK18" s="989"/>
      <c r="AL18" s="990"/>
      <c r="AM18" s="990"/>
      <c r="AN18" s="989" t="s">
        <v>376</v>
      </c>
      <c r="AO18" s="991"/>
    </row>
    <row r="19" spans="1:41" ht="15" customHeight="1">
      <c r="A19" s="1106" t="s">
        <v>329</v>
      </c>
      <c r="B19" s="1107"/>
      <c r="C19" s="1083" t="s">
        <v>11</v>
      </c>
      <c r="D19" s="1084"/>
      <c r="E19" s="1084"/>
      <c r="F19" s="1084"/>
      <c r="G19" s="1084"/>
      <c r="H19" s="1084"/>
      <c r="I19" s="1084"/>
      <c r="J19" s="1085"/>
      <c r="K19" s="1089" t="s">
        <v>46</v>
      </c>
      <c r="L19" s="1084"/>
      <c r="M19" s="1085"/>
      <c r="N19" s="1089" t="s">
        <v>47</v>
      </c>
      <c r="O19" s="1085"/>
      <c r="P19" s="1089" t="s">
        <v>79</v>
      </c>
      <c r="Q19" s="1084"/>
      <c r="R19" s="1084"/>
      <c r="S19" s="1084"/>
      <c r="T19" s="1085"/>
      <c r="U19" s="1089" t="s">
        <v>80</v>
      </c>
      <c r="V19" s="1084"/>
      <c r="W19" s="1084"/>
      <c r="X19" s="1084"/>
      <c r="Y19" s="1085"/>
      <c r="Z19" s="1089" t="s">
        <v>79</v>
      </c>
      <c r="AA19" s="1084"/>
      <c r="AB19" s="1084"/>
      <c r="AC19" s="1084"/>
      <c r="AD19" s="1085"/>
      <c r="AE19" s="1089" t="s">
        <v>80</v>
      </c>
      <c r="AF19" s="1084"/>
      <c r="AG19" s="1084"/>
      <c r="AH19" s="1084"/>
      <c r="AI19" s="1085"/>
      <c r="AJ19" s="1102" t="s">
        <v>14</v>
      </c>
      <c r="AK19" s="1102"/>
      <c r="AL19" s="1102"/>
      <c r="AM19" s="1102"/>
      <c r="AN19" s="1102"/>
      <c r="AO19" s="1103"/>
    </row>
    <row r="20" spans="1:41" ht="15" customHeight="1">
      <c r="A20" s="1106"/>
      <c r="B20" s="1107"/>
      <c r="C20" s="1086"/>
      <c r="D20" s="1087"/>
      <c r="E20" s="1087"/>
      <c r="F20" s="1087"/>
      <c r="G20" s="1087"/>
      <c r="H20" s="1087"/>
      <c r="I20" s="1087"/>
      <c r="J20" s="1088"/>
      <c r="K20" s="1090"/>
      <c r="L20" s="1087"/>
      <c r="M20" s="1088"/>
      <c r="N20" s="1090"/>
      <c r="O20" s="1088"/>
      <c r="P20" s="1090"/>
      <c r="Q20" s="1087"/>
      <c r="R20" s="1087"/>
      <c r="S20" s="1087"/>
      <c r="T20" s="1088"/>
      <c r="U20" s="1090"/>
      <c r="V20" s="1087"/>
      <c r="W20" s="1087"/>
      <c r="X20" s="1087"/>
      <c r="Y20" s="1088"/>
      <c r="Z20" s="1090"/>
      <c r="AA20" s="1087"/>
      <c r="AB20" s="1087"/>
      <c r="AC20" s="1087"/>
      <c r="AD20" s="1088"/>
      <c r="AE20" s="1090"/>
      <c r="AF20" s="1087"/>
      <c r="AG20" s="1087"/>
      <c r="AH20" s="1087"/>
      <c r="AI20" s="1088"/>
      <c r="AJ20" s="1104" t="s">
        <v>20</v>
      </c>
      <c r="AK20" s="1104"/>
      <c r="AL20" s="1104" t="s">
        <v>208</v>
      </c>
      <c r="AM20" s="1104"/>
      <c r="AN20" s="1104" t="s">
        <v>48</v>
      </c>
      <c r="AO20" s="1105"/>
    </row>
    <row r="21" spans="1:41" ht="15" customHeight="1">
      <c r="A21" s="771"/>
      <c r="B21" s="772"/>
      <c r="C21" s="1094" t="s">
        <v>482</v>
      </c>
      <c r="D21" s="1095"/>
      <c r="E21" s="1110" t="s">
        <v>81</v>
      </c>
      <c r="F21" s="1110"/>
      <c r="G21" s="1110"/>
      <c r="H21" s="1110"/>
      <c r="I21" s="1110"/>
      <c r="J21" s="1110"/>
      <c r="K21" s="1102" t="s">
        <v>82</v>
      </c>
      <c r="L21" s="1102"/>
      <c r="M21" s="1102"/>
      <c r="N21" s="1102" t="s">
        <v>83</v>
      </c>
      <c r="O21" s="1102"/>
      <c r="P21" s="687"/>
      <c r="Q21" s="687"/>
      <c r="R21" s="687"/>
      <c r="S21" s="687"/>
      <c r="T21" s="687"/>
      <c r="U21" s="687"/>
      <c r="V21" s="687"/>
      <c r="W21" s="687"/>
      <c r="X21" s="687"/>
      <c r="Y21" s="687"/>
      <c r="Z21" s="687"/>
      <c r="AA21" s="687"/>
      <c r="AB21" s="687"/>
      <c r="AC21" s="687"/>
      <c r="AD21" s="687"/>
      <c r="AE21" s="687"/>
      <c r="AF21" s="687"/>
      <c r="AG21" s="687"/>
      <c r="AH21" s="687"/>
      <c r="AI21" s="687"/>
      <c r="AJ21" s="998"/>
      <c r="AK21" s="998"/>
      <c r="AL21" s="687"/>
      <c r="AM21" s="687"/>
      <c r="AN21" s="998"/>
      <c r="AO21" s="999"/>
    </row>
    <row r="22" spans="1:41" ht="15" customHeight="1">
      <c r="A22" s="771"/>
      <c r="B22" s="772"/>
      <c r="C22" s="1096"/>
      <c r="D22" s="1097"/>
      <c r="E22" s="938" t="s">
        <v>84</v>
      </c>
      <c r="F22" s="938"/>
      <c r="G22" s="938"/>
      <c r="H22" s="938"/>
      <c r="I22" s="938"/>
      <c r="J22" s="938"/>
      <c r="K22" s="742" t="s">
        <v>85</v>
      </c>
      <c r="L22" s="742"/>
      <c r="M22" s="742"/>
      <c r="N22" s="742" t="s">
        <v>86</v>
      </c>
      <c r="O22" s="742"/>
      <c r="P22" s="681"/>
      <c r="Q22" s="681"/>
      <c r="R22" s="681"/>
      <c r="S22" s="681"/>
      <c r="T22" s="681"/>
      <c r="U22" s="681"/>
      <c r="V22" s="681"/>
      <c r="W22" s="681"/>
      <c r="X22" s="681"/>
      <c r="Y22" s="681"/>
      <c r="Z22" s="681"/>
      <c r="AA22" s="681"/>
      <c r="AB22" s="681"/>
      <c r="AC22" s="681"/>
      <c r="AD22" s="681"/>
      <c r="AE22" s="681"/>
      <c r="AF22" s="681"/>
      <c r="AG22" s="681"/>
      <c r="AH22" s="681"/>
      <c r="AI22" s="681"/>
      <c r="AJ22" s="950"/>
      <c r="AK22" s="950"/>
      <c r="AL22" s="681"/>
      <c r="AM22" s="681"/>
      <c r="AN22" s="950"/>
      <c r="AO22" s="951"/>
    </row>
    <row r="23" spans="1:41" ht="15" customHeight="1">
      <c r="A23" s="771"/>
      <c r="B23" s="772"/>
      <c r="C23" s="1096"/>
      <c r="D23" s="1097"/>
      <c r="E23" s="938" t="s">
        <v>87</v>
      </c>
      <c r="F23" s="938"/>
      <c r="G23" s="938"/>
      <c r="H23" s="938"/>
      <c r="I23" s="938"/>
      <c r="J23" s="938"/>
      <c r="K23" s="742" t="s">
        <v>55</v>
      </c>
      <c r="L23" s="742"/>
      <c r="M23" s="742"/>
      <c r="N23" s="742" t="s">
        <v>88</v>
      </c>
      <c r="O23" s="742"/>
      <c r="P23" s="681"/>
      <c r="Q23" s="681"/>
      <c r="R23" s="681"/>
      <c r="S23" s="681"/>
      <c r="T23" s="681"/>
      <c r="U23" s="681"/>
      <c r="V23" s="681"/>
      <c r="W23" s="681"/>
      <c r="X23" s="681"/>
      <c r="Y23" s="681"/>
      <c r="Z23" s="681"/>
      <c r="AA23" s="681"/>
      <c r="AB23" s="681"/>
      <c r="AC23" s="681"/>
      <c r="AD23" s="681"/>
      <c r="AE23" s="681"/>
      <c r="AF23" s="681"/>
      <c r="AG23" s="681"/>
      <c r="AH23" s="681"/>
      <c r="AI23" s="681"/>
      <c r="AJ23" s="950"/>
      <c r="AK23" s="950"/>
      <c r="AL23" s="681"/>
      <c r="AM23" s="681"/>
      <c r="AN23" s="950"/>
      <c r="AO23" s="951"/>
    </row>
    <row r="24" spans="1:41" ht="15" customHeight="1">
      <c r="A24" s="771"/>
      <c r="B24" s="772"/>
      <c r="C24" s="1096"/>
      <c r="D24" s="1097"/>
      <c r="E24" s="938" t="s">
        <v>89</v>
      </c>
      <c r="F24" s="938"/>
      <c r="G24" s="938"/>
      <c r="H24" s="938"/>
      <c r="I24" s="938"/>
      <c r="J24" s="938"/>
      <c r="K24" s="742" t="s">
        <v>90</v>
      </c>
      <c r="L24" s="742"/>
      <c r="M24" s="742"/>
      <c r="N24" s="742" t="s">
        <v>88</v>
      </c>
      <c r="O24" s="742"/>
      <c r="P24" s="681"/>
      <c r="Q24" s="681"/>
      <c r="R24" s="681"/>
      <c r="S24" s="681"/>
      <c r="T24" s="681"/>
      <c r="U24" s="681"/>
      <c r="V24" s="681"/>
      <c r="W24" s="681"/>
      <c r="X24" s="681"/>
      <c r="Y24" s="681"/>
      <c r="Z24" s="681"/>
      <c r="AA24" s="681"/>
      <c r="AB24" s="681"/>
      <c r="AC24" s="681"/>
      <c r="AD24" s="681"/>
      <c r="AE24" s="681"/>
      <c r="AF24" s="681"/>
      <c r="AG24" s="681"/>
      <c r="AH24" s="681"/>
      <c r="AI24" s="681"/>
      <c r="AJ24" s="950"/>
      <c r="AK24" s="950"/>
      <c r="AL24" s="681"/>
      <c r="AM24" s="681"/>
      <c r="AN24" s="950"/>
      <c r="AO24" s="951"/>
    </row>
    <row r="25" spans="1:41" ht="15" customHeight="1">
      <c r="A25" s="771"/>
      <c r="B25" s="772"/>
      <c r="C25" s="1096"/>
      <c r="D25" s="1097"/>
      <c r="E25" s="938" t="s">
        <v>91</v>
      </c>
      <c r="F25" s="938"/>
      <c r="G25" s="938"/>
      <c r="H25" s="938"/>
      <c r="I25" s="938"/>
      <c r="J25" s="938"/>
      <c r="K25" s="742" t="s">
        <v>92</v>
      </c>
      <c r="L25" s="742"/>
      <c r="M25" s="742"/>
      <c r="N25" s="742" t="s">
        <v>83</v>
      </c>
      <c r="O25" s="742"/>
      <c r="P25" s="681" t="s">
        <v>483</v>
      </c>
      <c r="Q25" s="681"/>
      <c r="R25" s="681"/>
      <c r="S25" s="681"/>
      <c r="T25" s="681"/>
      <c r="U25" s="681"/>
      <c r="V25" s="681"/>
      <c r="W25" s="681"/>
      <c r="X25" s="681"/>
      <c r="Y25" s="681"/>
      <c r="Z25" s="681" t="s">
        <v>483</v>
      </c>
      <c r="AA25" s="681"/>
      <c r="AB25" s="681"/>
      <c r="AC25" s="681"/>
      <c r="AD25" s="681"/>
      <c r="AE25" s="681"/>
      <c r="AF25" s="681"/>
      <c r="AG25" s="681"/>
      <c r="AH25" s="681"/>
      <c r="AI25" s="681"/>
      <c r="AJ25" s="950"/>
      <c r="AK25" s="950"/>
      <c r="AL25" s="681"/>
      <c r="AM25" s="681"/>
      <c r="AN25" s="950"/>
      <c r="AO25" s="951"/>
    </row>
    <row r="26" spans="1:41" ht="15" customHeight="1">
      <c r="A26" s="771"/>
      <c r="B26" s="772"/>
      <c r="C26" s="937" t="s">
        <v>93</v>
      </c>
      <c r="D26" s="938"/>
      <c r="E26" s="938"/>
      <c r="F26" s="938"/>
      <c r="G26" s="938"/>
      <c r="H26" s="938"/>
      <c r="I26" s="938"/>
      <c r="J26" s="938"/>
      <c r="K26" s="742" t="s">
        <v>295</v>
      </c>
      <c r="L26" s="742"/>
      <c r="M26" s="742"/>
      <c r="N26" s="742" t="s">
        <v>94</v>
      </c>
      <c r="O26" s="742"/>
      <c r="P26" s="682"/>
      <c r="Q26" s="699"/>
      <c r="R26" s="699"/>
      <c r="S26" s="699"/>
      <c r="T26" s="699"/>
      <c r="U26" s="699"/>
      <c r="V26" s="699"/>
      <c r="W26" s="699"/>
      <c r="X26" s="699"/>
      <c r="Y26" s="765"/>
      <c r="Z26" s="682"/>
      <c r="AA26" s="699"/>
      <c r="AB26" s="699"/>
      <c r="AC26" s="699"/>
      <c r="AD26" s="699"/>
      <c r="AE26" s="699"/>
      <c r="AF26" s="699"/>
      <c r="AG26" s="699"/>
      <c r="AH26" s="699"/>
      <c r="AI26" s="765"/>
      <c r="AJ26" s="950"/>
      <c r="AK26" s="950"/>
      <c r="AL26" s="681"/>
      <c r="AM26" s="681"/>
      <c r="AN26" s="950" t="s">
        <v>484</v>
      </c>
      <c r="AO26" s="951"/>
    </row>
    <row r="27" spans="1:41" ht="15" customHeight="1">
      <c r="A27" s="771"/>
      <c r="B27" s="772"/>
      <c r="C27" s="937" t="s">
        <v>95</v>
      </c>
      <c r="D27" s="938"/>
      <c r="E27" s="938"/>
      <c r="F27" s="938"/>
      <c r="G27" s="938"/>
      <c r="H27" s="938"/>
      <c r="I27" s="938"/>
      <c r="J27" s="938"/>
      <c r="K27" s="742" t="s">
        <v>96</v>
      </c>
      <c r="L27" s="742"/>
      <c r="M27" s="742"/>
      <c r="N27" s="742" t="s">
        <v>67</v>
      </c>
      <c r="O27" s="742"/>
      <c r="P27" s="601"/>
      <c r="Q27" s="601"/>
      <c r="R27" s="601"/>
      <c r="S27" s="601"/>
      <c r="T27" s="601"/>
      <c r="U27" s="601"/>
      <c r="V27" s="601"/>
      <c r="W27" s="601"/>
      <c r="X27" s="601"/>
      <c r="Y27" s="601"/>
      <c r="Z27" s="601"/>
      <c r="AA27" s="601"/>
      <c r="AB27" s="601"/>
      <c r="AC27" s="601"/>
      <c r="AD27" s="601"/>
      <c r="AE27" s="601"/>
      <c r="AF27" s="601"/>
      <c r="AG27" s="601"/>
      <c r="AH27" s="601"/>
      <c r="AI27" s="601"/>
      <c r="AJ27" s="950"/>
      <c r="AK27" s="950"/>
      <c r="AL27" s="681"/>
      <c r="AM27" s="681"/>
      <c r="AN27" s="950" t="s">
        <v>485</v>
      </c>
      <c r="AO27" s="951"/>
    </row>
    <row r="28" spans="1:41" ht="15" customHeight="1">
      <c r="A28" s="771"/>
      <c r="B28" s="772"/>
      <c r="C28" s="937" t="s">
        <v>97</v>
      </c>
      <c r="D28" s="938"/>
      <c r="E28" s="938"/>
      <c r="F28" s="938"/>
      <c r="G28" s="938"/>
      <c r="H28" s="938"/>
      <c r="I28" s="938"/>
      <c r="J28" s="938"/>
      <c r="K28" s="742" t="s">
        <v>98</v>
      </c>
      <c r="L28" s="742"/>
      <c r="M28" s="742"/>
      <c r="N28" s="742" t="s">
        <v>99</v>
      </c>
      <c r="O28" s="742"/>
      <c r="P28" s="1100"/>
      <c r="Q28" s="1100"/>
      <c r="R28" s="1100"/>
      <c r="S28" s="1100"/>
      <c r="T28" s="1100"/>
      <c r="U28" s="1100"/>
      <c r="V28" s="1100"/>
      <c r="W28" s="1100"/>
      <c r="X28" s="1100"/>
      <c r="Y28" s="1100"/>
      <c r="Z28" s="1100"/>
      <c r="AA28" s="1100"/>
      <c r="AB28" s="1100"/>
      <c r="AC28" s="1100"/>
      <c r="AD28" s="1100"/>
      <c r="AE28" s="1100"/>
      <c r="AF28" s="1100"/>
      <c r="AG28" s="1100"/>
      <c r="AH28" s="1100"/>
      <c r="AI28" s="1100"/>
      <c r="AJ28" s="950"/>
      <c r="AK28" s="950"/>
      <c r="AL28" s="681"/>
      <c r="AM28" s="681"/>
      <c r="AN28" s="950" t="s">
        <v>485</v>
      </c>
      <c r="AO28" s="951"/>
    </row>
    <row r="29" spans="1:41" ht="15" customHeight="1">
      <c r="A29" s="771"/>
      <c r="B29" s="772"/>
      <c r="C29" s="937" t="s">
        <v>100</v>
      </c>
      <c r="D29" s="938"/>
      <c r="E29" s="938"/>
      <c r="F29" s="938"/>
      <c r="G29" s="938"/>
      <c r="H29" s="938"/>
      <c r="I29" s="938"/>
      <c r="J29" s="938"/>
      <c r="K29" s="742" t="s">
        <v>101</v>
      </c>
      <c r="L29" s="742"/>
      <c r="M29" s="742"/>
      <c r="N29" s="742" t="s">
        <v>99</v>
      </c>
      <c r="O29" s="742"/>
      <c r="P29" s="1101"/>
      <c r="Q29" s="1101"/>
      <c r="R29" s="1101"/>
      <c r="S29" s="1101"/>
      <c r="T29" s="1101"/>
      <c r="U29" s="1101"/>
      <c r="V29" s="1101"/>
      <c r="W29" s="1101"/>
      <c r="X29" s="1101"/>
      <c r="Y29" s="1101"/>
      <c r="Z29" s="1101"/>
      <c r="AA29" s="1101"/>
      <c r="AB29" s="1101"/>
      <c r="AC29" s="1101"/>
      <c r="AD29" s="1101"/>
      <c r="AE29" s="1101"/>
      <c r="AF29" s="1101"/>
      <c r="AG29" s="1101"/>
      <c r="AH29" s="1101"/>
      <c r="AI29" s="1101"/>
      <c r="AJ29" s="950"/>
      <c r="AK29" s="950"/>
      <c r="AL29" s="681"/>
      <c r="AM29" s="681"/>
      <c r="AN29" s="950" t="s">
        <v>485</v>
      </c>
      <c r="AO29" s="951"/>
    </row>
    <row r="30" spans="1:41" ht="15" customHeight="1">
      <c r="A30" s="771"/>
      <c r="B30" s="772"/>
      <c r="C30" s="937" t="s">
        <v>102</v>
      </c>
      <c r="D30" s="938"/>
      <c r="E30" s="938"/>
      <c r="F30" s="938"/>
      <c r="G30" s="938"/>
      <c r="H30" s="938"/>
      <c r="I30" s="938"/>
      <c r="J30" s="938"/>
      <c r="K30" s="742" t="s">
        <v>103</v>
      </c>
      <c r="L30" s="742"/>
      <c r="M30" s="742"/>
      <c r="N30" s="742" t="s">
        <v>67</v>
      </c>
      <c r="O30" s="742"/>
      <c r="P30" s="601"/>
      <c r="Q30" s="601"/>
      <c r="R30" s="601"/>
      <c r="S30" s="601"/>
      <c r="T30" s="601"/>
      <c r="U30" s="601"/>
      <c r="V30" s="601"/>
      <c r="W30" s="601"/>
      <c r="X30" s="601"/>
      <c r="Y30" s="601"/>
      <c r="Z30" s="601"/>
      <c r="AA30" s="601"/>
      <c r="AB30" s="601"/>
      <c r="AC30" s="601"/>
      <c r="AD30" s="601"/>
      <c r="AE30" s="601"/>
      <c r="AF30" s="601"/>
      <c r="AG30" s="601"/>
      <c r="AH30" s="601"/>
      <c r="AI30" s="601"/>
      <c r="AJ30" s="950"/>
      <c r="AK30" s="950"/>
      <c r="AL30" s="681"/>
      <c r="AM30" s="681"/>
      <c r="AN30" s="950" t="s">
        <v>485</v>
      </c>
      <c r="AO30" s="951"/>
    </row>
    <row r="31" spans="1:41" ht="15" customHeight="1">
      <c r="A31" s="771"/>
      <c r="B31" s="772"/>
      <c r="C31" s="937" t="s">
        <v>104</v>
      </c>
      <c r="D31" s="938"/>
      <c r="E31" s="938"/>
      <c r="F31" s="938"/>
      <c r="G31" s="938"/>
      <c r="H31" s="938"/>
      <c r="I31" s="938"/>
      <c r="J31" s="938"/>
      <c r="K31" s="742" t="s">
        <v>105</v>
      </c>
      <c r="L31" s="742"/>
      <c r="M31" s="742"/>
      <c r="N31" s="742" t="s">
        <v>99</v>
      </c>
      <c r="O31" s="742"/>
      <c r="P31" s="1100"/>
      <c r="Q31" s="1100"/>
      <c r="R31" s="1100"/>
      <c r="S31" s="1100"/>
      <c r="T31" s="1100"/>
      <c r="U31" s="1100"/>
      <c r="V31" s="1100"/>
      <c r="W31" s="1100"/>
      <c r="X31" s="1100"/>
      <c r="Y31" s="1100"/>
      <c r="Z31" s="1100"/>
      <c r="AA31" s="1100"/>
      <c r="AB31" s="1100"/>
      <c r="AC31" s="1100"/>
      <c r="AD31" s="1100"/>
      <c r="AE31" s="1100"/>
      <c r="AF31" s="1100"/>
      <c r="AG31" s="1100"/>
      <c r="AH31" s="1100"/>
      <c r="AI31" s="1100"/>
      <c r="AJ31" s="950"/>
      <c r="AK31" s="950"/>
      <c r="AL31" s="681"/>
      <c r="AM31" s="681"/>
      <c r="AN31" s="950" t="s">
        <v>485</v>
      </c>
      <c r="AO31" s="951"/>
    </row>
    <row r="32" spans="1:41" ht="15" customHeight="1">
      <c r="A32" s="771"/>
      <c r="B32" s="772"/>
      <c r="C32" s="937" t="s">
        <v>106</v>
      </c>
      <c r="D32" s="938"/>
      <c r="E32" s="938"/>
      <c r="F32" s="938"/>
      <c r="G32" s="938"/>
      <c r="H32" s="938"/>
      <c r="I32" s="938"/>
      <c r="J32" s="938"/>
      <c r="K32" s="742" t="s">
        <v>107</v>
      </c>
      <c r="L32" s="742"/>
      <c r="M32" s="742"/>
      <c r="N32" s="742" t="s">
        <v>67</v>
      </c>
      <c r="O32" s="742"/>
      <c r="P32" s="601"/>
      <c r="Q32" s="601"/>
      <c r="R32" s="601"/>
      <c r="S32" s="601"/>
      <c r="T32" s="601"/>
      <c r="U32" s="601"/>
      <c r="V32" s="601"/>
      <c r="W32" s="601"/>
      <c r="X32" s="601"/>
      <c r="Y32" s="601"/>
      <c r="Z32" s="601"/>
      <c r="AA32" s="601"/>
      <c r="AB32" s="601"/>
      <c r="AC32" s="601"/>
      <c r="AD32" s="601"/>
      <c r="AE32" s="601"/>
      <c r="AF32" s="601"/>
      <c r="AG32" s="601"/>
      <c r="AH32" s="601"/>
      <c r="AI32" s="601"/>
      <c r="AJ32" s="950"/>
      <c r="AK32" s="950"/>
      <c r="AL32" s="681"/>
      <c r="AM32" s="681"/>
      <c r="AN32" s="950" t="s">
        <v>485</v>
      </c>
      <c r="AO32" s="951"/>
    </row>
    <row r="33" spans="1:41" ht="15" customHeight="1">
      <c r="A33" s="771"/>
      <c r="B33" s="772"/>
      <c r="C33" s="937" t="s">
        <v>108</v>
      </c>
      <c r="D33" s="938"/>
      <c r="E33" s="938"/>
      <c r="F33" s="938"/>
      <c r="G33" s="938"/>
      <c r="H33" s="938"/>
      <c r="I33" s="938"/>
      <c r="J33" s="938"/>
      <c r="K33" s="742" t="s">
        <v>109</v>
      </c>
      <c r="L33" s="742"/>
      <c r="M33" s="742"/>
      <c r="N33" s="742" t="s">
        <v>67</v>
      </c>
      <c r="O33" s="742"/>
      <c r="P33" s="601"/>
      <c r="Q33" s="601"/>
      <c r="R33" s="601"/>
      <c r="S33" s="601"/>
      <c r="T33" s="601"/>
      <c r="U33" s="601"/>
      <c r="V33" s="601"/>
      <c r="W33" s="601"/>
      <c r="X33" s="601"/>
      <c r="Y33" s="601"/>
      <c r="Z33" s="601"/>
      <c r="AA33" s="601"/>
      <c r="AB33" s="601"/>
      <c r="AC33" s="601"/>
      <c r="AD33" s="601"/>
      <c r="AE33" s="601"/>
      <c r="AF33" s="601"/>
      <c r="AG33" s="601"/>
      <c r="AH33" s="601"/>
      <c r="AI33" s="601"/>
      <c r="AJ33" s="950"/>
      <c r="AK33" s="950"/>
      <c r="AL33" s="681"/>
      <c r="AM33" s="681"/>
      <c r="AN33" s="950" t="s">
        <v>485</v>
      </c>
      <c r="AO33" s="951"/>
    </row>
    <row r="34" spans="1:41" ht="15" customHeight="1">
      <c r="A34" s="771"/>
      <c r="B34" s="772"/>
      <c r="C34" s="937" t="s">
        <v>110</v>
      </c>
      <c r="D34" s="938"/>
      <c r="E34" s="938"/>
      <c r="F34" s="938"/>
      <c r="G34" s="938"/>
      <c r="H34" s="938"/>
      <c r="I34" s="938"/>
      <c r="J34" s="938"/>
      <c r="K34" s="742" t="s">
        <v>111</v>
      </c>
      <c r="L34" s="742"/>
      <c r="M34" s="742"/>
      <c r="N34" s="742" t="s">
        <v>67</v>
      </c>
      <c r="O34" s="742"/>
      <c r="P34" s="601"/>
      <c r="Q34" s="601"/>
      <c r="R34" s="601"/>
      <c r="S34" s="601"/>
      <c r="T34" s="601"/>
      <c r="U34" s="601"/>
      <c r="V34" s="601"/>
      <c r="W34" s="601"/>
      <c r="X34" s="601"/>
      <c r="Y34" s="601"/>
      <c r="Z34" s="601"/>
      <c r="AA34" s="601"/>
      <c r="AB34" s="601"/>
      <c r="AC34" s="601"/>
      <c r="AD34" s="601"/>
      <c r="AE34" s="601"/>
      <c r="AF34" s="601"/>
      <c r="AG34" s="601"/>
      <c r="AH34" s="601"/>
      <c r="AI34" s="601"/>
      <c r="AJ34" s="950"/>
      <c r="AK34" s="950"/>
      <c r="AL34" s="681"/>
      <c r="AM34" s="681"/>
      <c r="AN34" s="950" t="s">
        <v>485</v>
      </c>
      <c r="AO34" s="951"/>
    </row>
    <row r="35" spans="1:41" ht="15" customHeight="1">
      <c r="A35" s="771"/>
      <c r="B35" s="772"/>
      <c r="C35" s="937" t="s">
        <v>112</v>
      </c>
      <c r="D35" s="938"/>
      <c r="E35" s="938"/>
      <c r="F35" s="938"/>
      <c r="G35" s="938"/>
      <c r="H35" s="938"/>
      <c r="I35" s="938"/>
      <c r="J35" s="938"/>
      <c r="K35" s="742" t="s">
        <v>113</v>
      </c>
      <c r="L35" s="742"/>
      <c r="M35" s="742"/>
      <c r="N35" s="742" t="s">
        <v>67</v>
      </c>
      <c r="O35" s="742"/>
      <c r="P35" s="601"/>
      <c r="Q35" s="601"/>
      <c r="R35" s="601"/>
      <c r="S35" s="601"/>
      <c r="T35" s="601"/>
      <c r="U35" s="601"/>
      <c r="V35" s="601"/>
      <c r="W35" s="601"/>
      <c r="X35" s="601"/>
      <c r="Y35" s="601"/>
      <c r="Z35" s="601"/>
      <c r="AA35" s="601"/>
      <c r="AB35" s="601"/>
      <c r="AC35" s="601"/>
      <c r="AD35" s="601"/>
      <c r="AE35" s="601"/>
      <c r="AF35" s="601"/>
      <c r="AG35" s="601"/>
      <c r="AH35" s="601"/>
      <c r="AI35" s="601"/>
      <c r="AJ35" s="950"/>
      <c r="AK35" s="950"/>
      <c r="AL35" s="681"/>
      <c r="AM35" s="681"/>
      <c r="AN35" s="950" t="s">
        <v>485</v>
      </c>
      <c r="AO35" s="951"/>
    </row>
    <row r="36" spans="1:41" ht="15" customHeight="1">
      <c r="A36" s="771"/>
      <c r="B36" s="772"/>
      <c r="C36" s="1136" t="s">
        <v>486</v>
      </c>
      <c r="D36" s="1111"/>
      <c r="E36" s="1111"/>
      <c r="F36" s="1111"/>
      <c r="G36" s="1111"/>
      <c r="H36" s="1137"/>
      <c r="I36" s="953" t="s">
        <v>487</v>
      </c>
      <c r="J36" s="1111"/>
      <c r="K36" s="1111"/>
      <c r="L36" s="1111"/>
      <c r="M36" s="1111"/>
      <c r="N36" s="1111"/>
      <c r="O36" s="1111"/>
      <c r="P36" s="1017" t="s">
        <v>488</v>
      </c>
      <c r="Q36" s="1017"/>
      <c r="R36" s="1017"/>
      <c r="S36" s="1017"/>
      <c r="T36" s="1017"/>
      <c r="U36" s="1017" t="s">
        <v>488</v>
      </c>
      <c r="V36" s="1017"/>
      <c r="W36" s="1017"/>
      <c r="X36" s="1017"/>
      <c r="Y36" s="1017"/>
      <c r="Z36" s="1017" t="s">
        <v>488</v>
      </c>
      <c r="AA36" s="1017"/>
      <c r="AB36" s="1017"/>
      <c r="AC36" s="1017"/>
      <c r="AD36" s="1017"/>
      <c r="AE36" s="1017" t="s">
        <v>488</v>
      </c>
      <c r="AF36" s="1017"/>
      <c r="AG36" s="1017"/>
      <c r="AH36" s="1017"/>
      <c r="AI36" s="1017"/>
      <c r="AJ36" s="950"/>
      <c r="AK36" s="950"/>
      <c r="AL36" s="681"/>
      <c r="AM36" s="681"/>
      <c r="AN36" s="950" t="s">
        <v>485</v>
      </c>
      <c r="AO36" s="951"/>
    </row>
    <row r="37" spans="1:41" ht="15" customHeight="1">
      <c r="A37" s="771"/>
      <c r="B37" s="772"/>
      <c r="C37" s="937" t="s">
        <v>114</v>
      </c>
      <c r="D37" s="938"/>
      <c r="E37" s="938"/>
      <c r="F37" s="938"/>
      <c r="G37" s="938"/>
      <c r="H37" s="938"/>
      <c r="I37" s="938"/>
      <c r="J37" s="938"/>
      <c r="K37" s="352" t="s">
        <v>489</v>
      </c>
      <c r="L37" s="353"/>
      <c r="M37" s="1112"/>
      <c r="N37" s="742" t="s">
        <v>67</v>
      </c>
      <c r="O37" s="742"/>
      <c r="P37" s="1017"/>
      <c r="Q37" s="1017"/>
      <c r="R37" s="1017"/>
      <c r="S37" s="1017"/>
      <c r="T37" s="1017"/>
      <c r="U37" s="1017"/>
      <c r="V37" s="1017"/>
      <c r="W37" s="1017"/>
      <c r="X37" s="1017"/>
      <c r="Y37" s="1017"/>
      <c r="Z37" s="1017"/>
      <c r="AA37" s="1017"/>
      <c r="AB37" s="1017"/>
      <c r="AC37" s="1017"/>
      <c r="AD37" s="1017"/>
      <c r="AE37" s="1017"/>
      <c r="AF37" s="1017"/>
      <c r="AG37" s="1017"/>
      <c r="AH37" s="1017"/>
      <c r="AI37" s="1017"/>
      <c r="AJ37" s="950"/>
      <c r="AK37" s="950"/>
      <c r="AL37" s="681"/>
      <c r="AM37" s="681"/>
      <c r="AN37" s="950" t="s">
        <v>485</v>
      </c>
      <c r="AO37" s="951"/>
    </row>
    <row r="38" spans="1:41" ht="15" customHeight="1">
      <c r="A38" s="771"/>
      <c r="B38" s="772"/>
      <c r="C38" s="937" t="s">
        <v>115</v>
      </c>
      <c r="D38" s="938"/>
      <c r="E38" s="938"/>
      <c r="F38" s="938"/>
      <c r="G38" s="938"/>
      <c r="H38" s="938"/>
      <c r="I38" s="938"/>
      <c r="J38" s="938"/>
      <c r="K38" s="742" t="s">
        <v>116</v>
      </c>
      <c r="L38" s="742"/>
      <c r="M38" s="742"/>
      <c r="N38" s="742" t="s">
        <v>58</v>
      </c>
      <c r="O38" s="742"/>
      <c r="P38" s="1098"/>
      <c r="Q38" s="1098"/>
      <c r="R38" s="1098"/>
      <c r="S38" s="1098"/>
      <c r="T38" s="1098"/>
      <c r="U38" s="1098"/>
      <c r="V38" s="1098"/>
      <c r="W38" s="1098"/>
      <c r="X38" s="1098"/>
      <c r="Y38" s="1098"/>
      <c r="Z38" s="1098"/>
      <c r="AA38" s="1098"/>
      <c r="AB38" s="1098"/>
      <c r="AC38" s="1098"/>
      <c r="AD38" s="1098"/>
      <c r="AE38" s="1098"/>
      <c r="AF38" s="1098"/>
      <c r="AG38" s="1098"/>
      <c r="AH38" s="1098"/>
      <c r="AI38" s="1098"/>
      <c r="AJ38" s="950"/>
      <c r="AK38" s="950"/>
      <c r="AL38" s="681"/>
      <c r="AM38" s="681"/>
      <c r="AN38" s="950" t="s">
        <v>485</v>
      </c>
      <c r="AO38" s="951"/>
    </row>
    <row r="39" spans="1:41" ht="15" customHeight="1">
      <c r="A39" s="771"/>
      <c r="B39" s="772"/>
      <c r="C39" s="937" t="s">
        <v>117</v>
      </c>
      <c r="D39" s="938"/>
      <c r="E39" s="938"/>
      <c r="F39" s="938"/>
      <c r="G39" s="938"/>
      <c r="H39" s="938"/>
      <c r="I39" s="938"/>
      <c r="J39" s="938"/>
      <c r="K39" s="742" t="s">
        <v>118</v>
      </c>
      <c r="L39" s="742"/>
      <c r="M39" s="742"/>
      <c r="N39" s="742" t="s">
        <v>58</v>
      </c>
      <c r="O39" s="742"/>
      <c r="P39" s="1017"/>
      <c r="Q39" s="1017"/>
      <c r="R39" s="1017"/>
      <c r="S39" s="1017"/>
      <c r="T39" s="1017"/>
      <c r="U39" s="1017"/>
      <c r="V39" s="1017"/>
      <c r="W39" s="1017"/>
      <c r="X39" s="1017"/>
      <c r="Y39" s="1017"/>
      <c r="Z39" s="1017"/>
      <c r="AA39" s="1017"/>
      <c r="AB39" s="1017"/>
      <c r="AC39" s="1017"/>
      <c r="AD39" s="1017"/>
      <c r="AE39" s="1017"/>
      <c r="AF39" s="1017"/>
      <c r="AG39" s="1017"/>
      <c r="AH39" s="1017"/>
      <c r="AI39" s="1017"/>
      <c r="AJ39" s="950"/>
      <c r="AK39" s="950"/>
      <c r="AL39" s="681"/>
      <c r="AM39" s="681"/>
      <c r="AN39" s="950" t="s">
        <v>485</v>
      </c>
      <c r="AO39" s="951"/>
    </row>
    <row r="40" spans="1:41" ht="15" customHeight="1">
      <c r="A40" s="771"/>
      <c r="B40" s="772"/>
      <c r="C40" s="937" t="s">
        <v>119</v>
      </c>
      <c r="D40" s="938"/>
      <c r="E40" s="938"/>
      <c r="F40" s="938"/>
      <c r="G40" s="938"/>
      <c r="H40" s="938"/>
      <c r="I40" s="938"/>
      <c r="J40" s="938"/>
      <c r="K40" s="742" t="s">
        <v>58</v>
      </c>
      <c r="L40" s="742"/>
      <c r="M40" s="742"/>
      <c r="N40" s="742" t="s">
        <v>58</v>
      </c>
      <c r="O40" s="742"/>
      <c r="P40" s="1017"/>
      <c r="Q40" s="1017"/>
      <c r="R40" s="1017"/>
      <c r="S40" s="1017"/>
      <c r="T40" s="1017"/>
      <c r="U40" s="1017"/>
      <c r="V40" s="1017"/>
      <c r="W40" s="1017"/>
      <c r="X40" s="1017"/>
      <c r="Y40" s="1017"/>
      <c r="Z40" s="1017"/>
      <c r="AA40" s="1017"/>
      <c r="AB40" s="1017"/>
      <c r="AC40" s="1017"/>
      <c r="AD40" s="1017"/>
      <c r="AE40" s="1017"/>
      <c r="AF40" s="1017"/>
      <c r="AG40" s="1017"/>
      <c r="AH40" s="1017"/>
      <c r="AI40" s="1017"/>
      <c r="AJ40" s="950"/>
      <c r="AK40" s="950"/>
      <c r="AL40" s="681"/>
      <c r="AM40" s="681"/>
      <c r="AN40" s="950" t="s">
        <v>485</v>
      </c>
      <c r="AO40" s="951"/>
    </row>
    <row r="41" spans="1:41" ht="15" customHeight="1">
      <c r="A41" s="771"/>
      <c r="B41" s="772"/>
      <c r="C41" s="937" t="s">
        <v>255</v>
      </c>
      <c r="D41" s="938"/>
      <c r="E41" s="938"/>
      <c r="F41" s="938"/>
      <c r="G41" s="938"/>
      <c r="H41" s="938"/>
      <c r="I41" s="938"/>
      <c r="J41" s="938"/>
      <c r="K41" s="742" t="s">
        <v>296</v>
      </c>
      <c r="L41" s="742"/>
      <c r="M41" s="742"/>
      <c r="N41" s="742" t="s">
        <v>297</v>
      </c>
      <c r="O41" s="742"/>
      <c r="P41" s="1099"/>
      <c r="Q41" s="1099"/>
      <c r="R41" s="1099"/>
      <c r="S41" s="1099"/>
      <c r="T41" s="1099"/>
      <c r="U41" s="1099"/>
      <c r="V41" s="1099"/>
      <c r="W41" s="1099"/>
      <c r="X41" s="1099"/>
      <c r="Y41" s="1099"/>
      <c r="Z41" s="1099"/>
      <c r="AA41" s="1099"/>
      <c r="AB41" s="1099"/>
      <c r="AC41" s="1099"/>
      <c r="AD41" s="1099"/>
      <c r="AE41" s="1099"/>
      <c r="AF41" s="1099"/>
      <c r="AG41" s="1099"/>
      <c r="AH41" s="1099"/>
      <c r="AI41" s="1099"/>
      <c r="AJ41" s="950"/>
      <c r="AK41" s="950"/>
      <c r="AL41" s="681"/>
      <c r="AM41" s="681"/>
      <c r="AN41" s="950" t="s">
        <v>490</v>
      </c>
      <c r="AO41" s="951"/>
    </row>
    <row r="42" spans="1:41" ht="15" customHeight="1">
      <c r="A42" s="771"/>
      <c r="B42" s="772"/>
      <c r="C42" s="937" t="s">
        <v>120</v>
      </c>
      <c r="D42" s="938"/>
      <c r="E42" s="938"/>
      <c r="F42" s="938"/>
      <c r="G42" s="938"/>
      <c r="H42" s="938"/>
      <c r="I42" s="938"/>
      <c r="J42" s="938"/>
      <c r="K42" s="742" t="s">
        <v>121</v>
      </c>
      <c r="L42" s="742"/>
      <c r="M42" s="742"/>
      <c r="N42" s="742" t="s">
        <v>99</v>
      </c>
      <c r="O42" s="742"/>
      <c r="P42" s="1017"/>
      <c r="Q42" s="1017"/>
      <c r="R42" s="1017"/>
      <c r="S42" s="1017"/>
      <c r="T42" s="1017"/>
      <c r="U42" s="1017"/>
      <c r="V42" s="1017"/>
      <c r="W42" s="1017"/>
      <c r="X42" s="1017"/>
      <c r="Y42" s="1017"/>
      <c r="Z42" s="1017"/>
      <c r="AA42" s="1017"/>
      <c r="AB42" s="1017"/>
      <c r="AC42" s="1017"/>
      <c r="AD42" s="1017"/>
      <c r="AE42" s="1017"/>
      <c r="AF42" s="1017"/>
      <c r="AG42" s="1017"/>
      <c r="AH42" s="1017"/>
      <c r="AI42" s="1017"/>
      <c r="AJ42" s="950"/>
      <c r="AK42" s="950"/>
      <c r="AL42" s="681"/>
      <c r="AM42" s="681"/>
      <c r="AN42" s="950" t="s">
        <v>490</v>
      </c>
      <c r="AO42" s="951"/>
    </row>
    <row r="43" spans="1:41" ht="15" customHeight="1">
      <c r="A43" s="771"/>
      <c r="B43" s="772"/>
      <c r="C43" s="937" t="s">
        <v>122</v>
      </c>
      <c r="D43" s="938"/>
      <c r="E43" s="938"/>
      <c r="F43" s="938"/>
      <c r="G43" s="938"/>
      <c r="H43" s="938"/>
      <c r="I43" s="938"/>
      <c r="J43" s="938"/>
      <c r="K43" s="742" t="s">
        <v>123</v>
      </c>
      <c r="L43" s="742"/>
      <c r="M43" s="742"/>
      <c r="N43" s="742" t="s">
        <v>124</v>
      </c>
      <c r="O43" s="742"/>
      <c r="P43" s="1091"/>
      <c r="Q43" s="1091"/>
      <c r="R43" s="1091"/>
      <c r="S43" s="1091"/>
      <c r="T43" s="1091"/>
      <c r="U43" s="1091"/>
      <c r="V43" s="1091"/>
      <c r="W43" s="1091"/>
      <c r="X43" s="1091"/>
      <c r="Y43" s="1091"/>
      <c r="Z43" s="1091"/>
      <c r="AA43" s="1091"/>
      <c r="AB43" s="1091"/>
      <c r="AC43" s="1091"/>
      <c r="AD43" s="1091"/>
      <c r="AE43" s="1091"/>
      <c r="AF43" s="1091"/>
      <c r="AG43" s="1091"/>
      <c r="AH43" s="1091"/>
      <c r="AI43" s="1091"/>
      <c r="AJ43" s="950"/>
      <c r="AK43" s="950"/>
      <c r="AL43" s="681"/>
      <c r="AM43" s="681"/>
      <c r="AN43" s="950" t="s">
        <v>490</v>
      </c>
      <c r="AO43" s="951"/>
    </row>
    <row r="44" spans="1:41" ht="15" customHeight="1">
      <c r="A44" s="771"/>
      <c r="B44" s="772"/>
      <c r="C44" s="937" t="s">
        <v>125</v>
      </c>
      <c r="D44" s="938"/>
      <c r="E44" s="938"/>
      <c r="F44" s="938"/>
      <c r="G44" s="938"/>
      <c r="H44" s="938"/>
      <c r="I44" s="938"/>
      <c r="J44" s="938"/>
      <c r="K44" s="742" t="s">
        <v>126</v>
      </c>
      <c r="L44" s="742"/>
      <c r="M44" s="742"/>
      <c r="N44" s="742" t="s">
        <v>58</v>
      </c>
      <c r="O44" s="742"/>
      <c r="P44" s="1092"/>
      <c r="Q44" s="1092"/>
      <c r="R44" s="1092"/>
      <c r="S44" s="1092"/>
      <c r="T44" s="1092"/>
      <c r="U44" s="1092"/>
      <c r="V44" s="1092"/>
      <c r="W44" s="1092"/>
      <c r="X44" s="1092"/>
      <c r="Y44" s="1092"/>
      <c r="Z44" s="1092"/>
      <c r="AA44" s="1092"/>
      <c r="AB44" s="1092"/>
      <c r="AC44" s="1092"/>
      <c r="AD44" s="1092"/>
      <c r="AE44" s="1092"/>
      <c r="AF44" s="1092"/>
      <c r="AG44" s="1092"/>
      <c r="AH44" s="1092"/>
      <c r="AI44" s="1092"/>
      <c r="AJ44" s="950"/>
      <c r="AK44" s="950"/>
      <c r="AL44" s="681"/>
      <c r="AM44" s="681"/>
      <c r="AN44" s="950" t="s">
        <v>490</v>
      </c>
      <c r="AO44" s="951"/>
    </row>
    <row r="45" spans="1:41" ht="15" customHeight="1">
      <c r="A45" s="771"/>
      <c r="B45" s="772"/>
      <c r="C45" s="937" t="s">
        <v>127</v>
      </c>
      <c r="D45" s="938"/>
      <c r="E45" s="938"/>
      <c r="F45" s="938"/>
      <c r="G45" s="938"/>
      <c r="H45" s="938"/>
      <c r="I45" s="938"/>
      <c r="J45" s="938"/>
      <c r="K45" s="742" t="s">
        <v>128</v>
      </c>
      <c r="L45" s="742"/>
      <c r="M45" s="742"/>
      <c r="N45" s="742" t="s">
        <v>58</v>
      </c>
      <c r="O45" s="742"/>
      <c r="P45" s="1091"/>
      <c r="Q45" s="1091"/>
      <c r="R45" s="1091"/>
      <c r="S45" s="1091"/>
      <c r="T45" s="1091"/>
      <c r="U45" s="1091"/>
      <c r="V45" s="1091"/>
      <c r="W45" s="1091"/>
      <c r="X45" s="1091"/>
      <c r="Y45" s="1091"/>
      <c r="Z45" s="1091"/>
      <c r="AA45" s="1091"/>
      <c r="AB45" s="1091"/>
      <c r="AC45" s="1091"/>
      <c r="AD45" s="1091"/>
      <c r="AE45" s="1091"/>
      <c r="AF45" s="1091"/>
      <c r="AG45" s="1091"/>
      <c r="AH45" s="1091"/>
      <c r="AI45" s="1091"/>
      <c r="AJ45" s="950"/>
      <c r="AK45" s="950"/>
      <c r="AL45" s="681"/>
      <c r="AM45" s="681"/>
      <c r="AN45" s="950" t="s">
        <v>490</v>
      </c>
      <c r="AO45" s="951"/>
    </row>
    <row r="46" spans="1:41" ht="15" customHeight="1">
      <c r="A46" s="771"/>
      <c r="B46" s="772"/>
      <c r="C46" s="937" t="s">
        <v>129</v>
      </c>
      <c r="D46" s="938"/>
      <c r="E46" s="938"/>
      <c r="F46" s="938"/>
      <c r="G46" s="938"/>
      <c r="H46" s="938"/>
      <c r="I46" s="938"/>
      <c r="J46" s="938"/>
      <c r="K46" s="742" t="s">
        <v>130</v>
      </c>
      <c r="L46" s="742"/>
      <c r="M46" s="742"/>
      <c r="N46" s="742" t="s">
        <v>58</v>
      </c>
      <c r="O46" s="742"/>
      <c r="P46" s="1098"/>
      <c r="Q46" s="1098"/>
      <c r="R46" s="1098"/>
      <c r="S46" s="1098"/>
      <c r="T46" s="1098"/>
      <c r="U46" s="1098"/>
      <c r="V46" s="1098"/>
      <c r="W46" s="1098"/>
      <c r="X46" s="1098"/>
      <c r="Y46" s="1098"/>
      <c r="Z46" s="1098"/>
      <c r="AA46" s="1098"/>
      <c r="AB46" s="1098"/>
      <c r="AC46" s="1098"/>
      <c r="AD46" s="1098"/>
      <c r="AE46" s="1098"/>
      <c r="AF46" s="1098"/>
      <c r="AG46" s="1098"/>
      <c r="AH46" s="1098"/>
      <c r="AI46" s="1098"/>
      <c r="AJ46" s="950"/>
      <c r="AK46" s="950"/>
      <c r="AL46" s="681"/>
      <c r="AM46" s="681"/>
      <c r="AN46" s="950" t="s">
        <v>490</v>
      </c>
      <c r="AO46" s="951"/>
    </row>
    <row r="47" spans="1:41" ht="15" customHeight="1">
      <c r="A47" s="771"/>
      <c r="B47" s="772"/>
      <c r="C47" s="1126" t="s">
        <v>298</v>
      </c>
      <c r="D47" s="1127"/>
      <c r="E47" s="1127"/>
      <c r="F47" s="1127"/>
      <c r="G47" s="1127"/>
      <c r="H47" s="1127"/>
      <c r="I47" s="1127"/>
      <c r="J47" s="1128"/>
      <c r="K47" s="742" t="s">
        <v>248</v>
      </c>
      <c r="L47" s="742"/>
      <c r="M47" s="742"/>
      <c r="N47" s="742" t="s">
        <v>58</v>
      </c>
      <c r="O47" s="742"/>
      <c r="P47" s="1092"/>
      <c r="Q47" s="1092"/>
      <c r="R47" s="1092"/>
      <c r="S47" s="1092"/>
      <c r="T47" s="1092"/>
      <c r="U47" s="1092"/>
      <c r="V47" s="1092"/>
      <c r="W47" s="1092"/>
      <c r="X47" s="1092"/>
      <c r="Y47" s="1092"/>
      <c r="Z47" s="1092"/>
      <c r="AA47" s="1092"/>
      <c r="AB47" s="1092"/>
      <c r="AC47" s="1092"/>
      <c r="AD47" s="1092"/>
      <c r="AE47" s="1092"/>
      <c r="AF47" s="1092"/>
      <c r="AG47" s="1092"/>
      <c r="AH47" s="1092"/>
      <c r="AI47" s="1092"/>
      <c r="AJ47" s="950"/>
      <c r="AK47" s="950"/>
      <c r="AL47" s="681"/>
      <c r="AM47" s="681"/>
      <c r="AN47" s="950" t="s">
        <v>491</v>
      </c>
      <c r="AO47" s="951"/>
    </row>
    <row r="48" spans="1:41" ht="15" customHeight="1">
      <c r="A48" s="771"/>
      <c r="B48" s="772"/>
      <c r="C48" s="1129"/>
      <c r="D48" s="1130"/>
      <c r="E48" s="1130"/>
      <c r="F48" s="1130"/>
      <c r="G48" s="1130"/>
      <c r="H48" s="1130"/>
      <c r="I48" s="1130"/>
      <c r="J48" s="1131"/>
      <c r="K48" s="742" t="s">
        <v>249</v>
      </c>
      <c r="L48" s="742"/>
      <c r="M48" s="742"/>
      <c r="N48" s="742" t="s">
        <v>58</v>
      </c>
      <c r="O48" s="742"/>
      <c r="P48" s="1092"/>
      <c r="Q48" s="1092"/>
      <c r="R48" s="1092"/>
      <c r="S48" s="1092"/>
      <c r="T48" s="1092"/>
      <c r="U48" s="1092"/>
      <c r="V48" s="1092"/>
      <c r="W48" s="1092"/>
      <c r="X48" s="1092"/>
      <c r="Y48" s="1092"/>
      <c r="Z48" s="1092"/>
      <c r="AA48" s="1092"/>
      <c r="AB48" s="1092"/>
      <c r="AC48" s="1092"/>
      <c r="AD48" s="1092"/>
      <c r="AE48" s="1092"/>
      <c r="AF48" s="1092"/>
      <c r="AG48" s="1092"/>
      <c r="AH48" s="1092"/>
      <c r="AI48" s="1092"/>
      <c r="AJ48" s="1081"/>
      <c r="AK48" s="1082"/>
      <c r="AL48" s="682"/>
      <c r="AM48" s="765"/>
      <c r="AN48" s="950" t="s">
        <v>369</v>
      </c>
      <c r="AO48" s="951"/>
    </row>
    <row r="49" spans="1:41" ht="15" customHeight="1">
      <c r="A49" s="771"/>
      <c r="B49" s="772"/>
      <c r="C49" s="937" t="s">
        <v>131</v>
      </c>
      <c r="D49" s="938"/>
      <c r="E49" s="938"/>
      <c r="F49" s="938"/>
      <c r="G49" s="938"/>
      <c r="H49" s="938"/>
      <c r="I49" s="938"/>
      <c r="J49" s="938"/>
      <c r="K49" s="742" t="s">
        <v>132</v>
      </c>
      <c r="L49" s="742"/>
      <c r="M49" s="742"/>
      <c r="N49" s="742" t="s">
        <v>67</v>
      </c>
      <c r="O49" s="742"/>
      <c r="P49" s="1017"/>
      <c r="Q49" s="1017"/>
      <c r="R49" s="1017"/>
      <c r="S49" s="1017"/>
      <c r="T49" s="1017"/>
      <c r="U49" s="1017"/>
      <c r="V49" s="1017"/>
      <c r="W49" s="1017"/>
      <c r="X49" s="1017"/>
      <c r="Y49" s="1017"/>
      <c r="Z49" s="1017"/>
      <c r="AA49" s="1017"/>
      <c r="AB49" s="1017"/>
      <c r="AC49" s="1017"/>
      <c r="AD49" s="1017"/>
      <c r="AE49" s="1017"/>
      <c r="AF49" s="1017"/>
      <c r="AG49" s="1017"/>
      <c r="AH49" s="1017"/>
      <c r="AI49" s="1017"/>
      <c r="AJ49" s="950"/>
      <c r="AK49" s="950"/>
      <c r="AL49" s="681"/>
      <c r="AM49" s="681"/>
      <c r="AN49" s="950" t="s">
        <v>369</v>
      </c>
      <c r="AO49" s="951"/>
    </row>
    <row r="50" spans="1:41" ht="15" customHeight="1">
      <c r="A50" s="771"/>
      <c r="B50" s="772"/>
      <c r="C50" s="937" t="s">
        <v>133</v>
      </c>
      <c r="D50" s="938"/>
      <c r="E50" s="938"/>
      <c r="F50" s="938"/>
      <c r="G50" s="938"/>
      <c r="H50" s="938"/>
      <c r="I50" s="938"/>
      <c r="J50" s="938"/>
      <c r="K50" s="742" t="s">
        <v>134</v>
      </c>
      <c r="L50" s="742"/>
      <c r="M50" s="742"/>
      <c r="N50" s="742" t="s">
        <v>58</v>
      </c>
      <c r="O50" s="742"/>
      <c r="P50" s="1017"/>
      <c r="Q50" s="1017"/>
      <c r="R50" s="1017"/>
      <c r="S50" s="1017"/>
      <c r="T50" s="1017"/>
      <c r="U50" s="1017"/>
      <c r="V50" s="1017"/>
      <c r="W50" s="1017"/>
      <c r="X50" s="1017"/>
      <c r="Y50" s="1017"/>
      <c r="Z50" s="1017"/>
      <c r="AA50" s="1017"/>
      <c r="AB50" s="1017"/>
      <c r="AC50" s="1017"/>
      <c r="AD50" s="1017"/>
      <c r="AE50" s="1017"/>
      <c r="AF50" s="1017"/>
      <c r="AG50" s="1017"/>
      <c r="AH50" s="1017"/>
      <c r="AI50" s="1017"/>
      <c r="AJ50" s="950"/>
      <c r="AK50" s="950"/>
      <c r="AL50" s="681"/>
      <c r="AM50" s="681"/>
      <c r="AN50" s="950" t="s">
        <v>369</v>
      </c>
      <c r="AO50" s="951"/>
    </row>
    <row r="51" spans="1:41" ht="15" customHeight="1">
      <c r="A51" s="771"/>
      <c r="B51" s="772"/>
      <c r="C51" s="937" t="s">
        <v>135</v>
      </c>
      <c r="D51" s="938"/>
      <c r="E51" s="938"/>
      <c r="F51" s="938"/>
      <c r="G51" s="938"/>
      <c r="H51" s="938"/>
      <c r="I51" s="938"/>
      <c r="J51" s="938"/>
      <c r="K51" s="742" t="s">
        <v>136</v>
      </c>
      <c r="L51" s="742"/>
      <c r="M51" s="742"/>
      <c r="N51" s="742" t="s">
        <v>67</v>
      </c>
      <c r="O51" s="742"/>
      <c r="P51" s="1017"/>
      <c r="Q51" s="1017"/>
      <c r="R51" s="1017"/>
      <c r="S51" s="1017"/>
      <c r="T51" s="1017"/>
      <c r="U51" s="1017"/>
      <c r="V51" s="1017"/>
      <c r="W51" s="1017"/>
      <c r="X51" s="1017"/>
      <c r="Y51" s="1017"/>
      <c r="Z51" s="1017"/>
      <c r="AA51" s="1017"/>
      <c r="AB51" s="1017"/>
      <c r="AC51" s="1017"/>
      <c r="AD51" s="1017"/>
      <c r="AE51" s="1017"/>
      <c r="AF51" s="1017"/>
      <c r="AG51" s="1017"/>
      <c r="AH51" s="1017"/>
      <c r="AI51" s="1017"/>
      <c r="AJ51" s="950"/>
      <c r="AK51" s="950"/>
      <c r="AL51" s="681"/>
      <c r="AM51" s="681"/>
      <c r="AN51" s="950" t="s">
        <v>369</v>
      </c>
      <c r="AO51" s="951"/>
    </row>
    <row r="52" spans="1:41" ht="15" customHeight="1">
      <c r="A52" s="771"/>
      <c r="B52" s="772"/>
      <c r="C52" s="937" t="s">
        <v>137</v>
      </c>
      <c r="D52" s="938"/>
      <c r="E52" s="938"/>
      <c r="F52" s="938"/>
      <c r="G52" s="938"/>
      <c r="H52" s="938"/>
      <c r="I52" s="938"/>
      <c r="J52" s="938"/>
      <c r="K52" s="742" t="s">
        <v>138</v>
      </c>
      <c r="L52" s="742"/>
      <c r="M52" s="742"/>
      <c r="N52" s="742" t="s">
        <v>67</v>
      </c>
      <c r="O52" s="742"/>
      <c r="P52" s="1017"/>
      <c r="Q52" s="1017"/>
      <c r="R52" s="1017"/>
      <c r="S52" s="1017"/>
      <c r="T52" s="1017"/>
      <c r="U52" s="1017"/>
      <c r="V52" s="1017"/>
      <c r="W52" s="1017"/>
      <c r="X52" s="1017"/>
      <c r="Y52" s="1017"/>
      <c r="Z52" s="1017"/>
      <c r="AA52" s="1017"/>
      <c r="AB52" s="1017"/>
      <c r="AC52" s="1017"/>
      <c r="AD52" s="1017"/>
      <c r="AE52" s="1017"/>
      <c r="AF52" s="1017"/>
      <c r="AG52" s="1017"/>
      <c r="AH52" s="1017"/>
      <c r="AI52" s="1017"/>
      <c r="AJ52" s="950"/>
      <c r="AK52" s="950"/>
      <c r="AL52" s="681"/>
      <c r="AM52" s="681"/>
      <c r="AN52" s="950" t="s">
        <v>369</v>
      </c>
      <c r="AO52" s="951"/>
    </row>
    <row r="53" spans="1:41" ht="15" customHeight="1">
      <c r="A53" s="771"/>
      <c r="B53" s="772"/>
      <c r="C53" s="1139" t="s">
        <v>299</v>
      </c>
      <c r="D53" s="1135"/>
      <c r="E53" s="1140"/>
      <c r="F53" s="1134" t="s">
        <v>300</v>
      </c>
      <c r="G53" s="1135"/>
      <c r="H53" s="1135"/>
      <c r="I53" s="1135"/>
      <c r="J53" s="1135"/>
      <c r="K53" s="742" t="s">
        <v>139</v>
      </c>
      <c r="L53" s="742"/>
      <c r="M53" s="742"/>
      <c r="N53" s="742" t="s">
        <v>67</v>
      </c>
      <c r="O53" s="742"/>
      <c r="P53" s="1017"/>
      <c r="Q53" s="1017"/>
      <c r="R53" s="369"/>
      <c r="S53" s="371" t="s">
        <v>492</v>
      </c>
      <c r="T53" s="1017"/>
      <c r="U53" s="1017"/>
      <c r="V53" s="1017"/>
      <c r="W53" s="369"/>
      <c r="X53" s="371" t="s">
        <v>492</v>
      </c>
      <c r="Y53" s="1017"/>
      <c r="Z53" s="1017"/>
      <c r="AA53" s="1017"/>
      <c r="AB53" s="369"/>
      <c r="AC53" s="371" t="s">
        <v>492</v>
      </c>
      <c r="AD53" s="1017"/>
      <c r="AE53" s="1017"/>
      <c r="AF53" s="1017"/>
      <c r="AG53" s="369"/>
      <c r="AH53" s="371" t="s">
        <v>492</v>
      </c>
      <c r="AI53" s="1017"/>
      <c r="AJ53" s="950"/>
      <c r="AK53" s="950"/>
      <c r="AL53" s="681"/>
      <c r="AM53" s="681"/>
      <c r="AN53" s="950" t="s">
        <v>369</v>
      </c>
      <c r="AO53" s="951"/>
    </row>
    <row r="54" spans="1:41" ht="15" customHeight="1">
      <c r="A54" s="771"/>
      <c r="B54" s="772"/>
      <c r="C54" s="1122" t="s">
        <v>140</v>
      </c>
      <c r="D54" s="1123"/>
      <c r="E54" s="938" t="s">
        <v>141</v>
      </c>
      <c r="F54" s="938"/>
      <c r="G54" s="938"/>
      <c r="H54" s="938"/>
      <c r="I54" s="938"/>
      <c r="J54" s="938"/>
      <c r="K54" s="742" t="s">
        <v>142</v>
      </c>
      <c r="L54" s="742"/>
      <c r="M54" s="742"/>
      <c r="N54" s="742" t="s">
        <v>58</v>
      </c>
      <c r="O54" s="742"/>
      <c r="P54" s="1017"/>
      <c r="Q54" s="1017"/>
      <c r="R54" s="1017"/>
      <c r="S54" s="1017"/>
      <c r="T54" s="1017"/>
      <c r="U54" s="1017"/>
      <c r="V54" s="1017"/>
      <c r="W54" s="1017"/>
      <c r="X54" s="1017"/>
      <c r="Y54" s="1017"/>
      <c r="Z54" s="1017"/>
      <c r="AA54" s="1017"/>
      <c r="AB54" s="1017"/>
      <c r="AC54" s="1017"/>
      <c r="AD54" s="1017"/>
      <c r="AE54" s="1017"/>
      <c r="AF54" s="1017"/>
      <c r="AG54" s="1017"/>
      <c r="AH54" s="1017"/>
      <c r="AI54" s="1017"/>
      <c r="AJ54" s="950"/>
      <c r="AK54" s="950"/>
      <c r="AL54" s="681"/>
      <c r="AM54" s="681"/>
      <c r="AN54" s="950" t="s">
        <v>369</v>
      </c>
      <c r="AO54" s="951"/>
    </row>
    <row r="55" spans="1:41" ht="15" customHeight="1">
      <c r="A55" s="771"/>
      <c r="B55" s="772"/>
      <c r="C55" s="1122"/>
      <c r="D55" s="1123"/>
      <c r="E55" s="938" t="s">
        <v>143</v>
      </c>
      <c r="F55" s="938"/>
      <c r="G55" s="938"/>
      <c r="H55" s="938"/>
      <c r="I55" s="938"/>
      <c r="J55" s="938"/>
      <c r="K55" s="742" t="s">
        <v>148</v>
      </c>
      <c r="L55" s="742"/>
      <c r="M55" s="742"/>
      <c r="N55" s="742" t="s">
        <v>58</v>
      </c>
      <c r="O55" s="742"/>
      <c r="P55" s="1017"/>
      <c r="Q55" s="1017"/>
      <c r="R55" s="1017"/>
      <c r="S55" s="1017"/>
      <c r="T55" s="1017"/>
      <c r="U55" s="1017"/>
      <c r="V55" s="1017"/>
      <c r="W55" s="1017"/>
      <c r="X55" s="1017"/>
      <c r="Y55" s="1017"/>
      <c r="Z55" s="1017"/>
      <c r="AA55" s="1017"/>
      <c r="AB55" s="1017"/>
      <c r="AC55" s="1017"/>
      <c r="AD55" s="1017"/>
      <c r="AE55" s="1017"/>
      <c r="AF55" s="1017"/>
      <c r="AG55" s="1017"/>
      <c r="AH55" s="1017"/>
      <c r="AI55" s="1017"/>
      <c r="AJ55" s="950"/>
      <c r="AK55" s="950"/>
      <c r="AL55" s="681"/>
      <c r="AM55" s="681"/>
      <c r="AN55" s="950" t="s">
        <v>369</v>
      </c>
      <c r="AO55" s="951"/>
    </row>
    <row r="56" spans="1:41" ht="15" customHeight="1" thickBot="1">
      <c r="A56" s="773"/>
      <c r="B56" s="774"/>
      <c r="C56" s="1124"/>
      <c r="D56" s="1125"/>
      <c r="E56" s="1109" t="s">
        <v>144</v>
      </c>
      <c r="F56" s="1109"/>
      <c r="G56" s="1109"/>
      <c r="H56" s="1109"/>
      <c r="I56" s="1109"/>
      <c r="J56" s="1109"/>
      <c r="K56" s="1138" t="s">
        <v>149</v>
      </c>
      <c r="L56" s="1138"/>
      <c r="M56" s="1138"/>
      <c r="N56" s="1108" t="s">
        <v>88</v>
      </c>
      <c r="O56" s="1108"/>
      <c r="P56" s="1141"/>
      <c r="Q56" s="992"/>
      <c r="R56" s="997" t="s">
        <v>493</v>
      </c>
      <c r="S56" s="1093"/>
      <c r="T56" s="1093"/>
      <c r="U56" s="1141"/>
      <c r="V56" s="992"/>
      <c r="W56" s="997" t="s">
        <v>493</v>
      </c>
      <c r="X56" s="1093"/>
      <c r="Y56" s="1093"/>
      <c r="Z56" s="1141"/>
      <c r="AA56" s="992"/>
      <c r="AB56" s="997" t="s">
        <v>493</v>
      </c>
      <c r="AC56" s="1093"/>
      <c r="AD56" s="1093"/>
      <c r="AE56" s="1141"/>
      <c r="AF56" s="992"/>
      <c r="AG56" s="997" t="s">
        <v>493</v>
      </c>
      <c r="AH56" s="1093"/>
      <c r="AI56" s="1093"/>
      <c r="AJ56" s="989"/>
      <c r="AK56" s="989"/>
      <c r="AL56" s="990"/>
      <c r="AM56" s="990"/>
      <c r="AN56" s="989" t="s">
        <v>485</v>
      </c>
      <c r="AO56" s="991"/>
    </row>
  </sheetData>
  <sheetProtection password="9350" sheet="1" scenarios="1" formatCells="0" selectLockedCells="1"/>
  <mergeCells count="503">
    <mergeCell ref="E8:G9"/>
    <mergeCell ref="H8:J8"/>
    <mergeCell ref="H9:J9"/>
    <mergeCell ref="AN9:AO9"/>
    <mergeCell ref="P9:Y9"/>
    <mergeCell ref="Z9:AI9"/>
    <mergeCell ref="AJ9:AK9"/>
    <mergeCell ref="AL9:AM9"/>
    <mergeCell ref="AL8:AM8"/>
    <mergeCell ref="AE53:AG53"/>
    <mergeCell ref="Z56:AA56"/>
    <mergeCell ref="AE56:AF56"/>
    <mergeCell ref="W56:Y56"/>
    <mergeCell ref="AB56:AD56"/>
    <mergeCell ref="X53:Y53"/>
    <mergeCell ref="Z53:AB53"/>
    <mergeCell ref="AC53:AD53"/>
    <mergeCell ref="Z54:AD54"/>
    <mergeCell ref="AE54:AI54"/>
    <mergeCell ref="U56:V56"/>
    <mergeCell ref="R56:T56"/>
    <mergeCell ref="P53:R53"/>
    <mergeCell ref="U53:W53"/>
    <mergeCell ref="U54:Y54"/>
    <mergeCell ref="U55:Y55"/>
    <mergeCell ref="K56:M56"/>
    <mergeCell ref="N53:O53"/>
    <mergeCell ref="S53:T53"/>
    <mergeCell ref="C53:E53"/>
    <mergeCell ref="P56:Q56"/>
    <mergeCell ref="K53:M53"/>
    <mergeCell ref="K54:M54"/>
    <mergeCell ref="K55:M55"/>
    <mergeCell ref="P54:T54"/>
    <mergeCell ref="P55:T55"/>
    <mergeCell ref="AH53:AI53"/>
    <mergeCell ref="F53:J53"/>
    <mergeCell ref="C34:J34"/>
    <mergeCell ref="C35:J35"/>
    <mergeCell ref="C37:J37"/>
    <mergeCell ref="K34:M34"/>
    <mergeCell ref="K35:M35"/>
    <mergeCell ref="C36:H36"/>
    <mergeCell ref="C38:J38"/>
    <mergeCell ref="C39:J39"/>
    <mergeCell ref="C28:J28"/>
    <mergeCell ref="C29:J29"/>
    <mergeCell ref="C31:J31"/>
    <mergeCell ref="C32:J32"/>
    <mergeCell ref="AE18:AI18"/>
    <mergeCell ref="Z18:AD18"/>
    <mergeCell ref="U18:Y18"/>
    <mergeCell ref="AJ3:AO3"/>
    <mergeCell ref="AJ4:AK4"/>
    <mergeCell ref="AN4:AO4"/>
    <mergeCell ref="P3:Y4"/>
    <mergeCell ref="Z3:AI4"/>
    <mergeCell ref="Z5:AI5"/>
    <mergeCell ref="AN5:AO5"/>
    <mergeCell ref="E17:J17"/>
    <mergeCell ref="AE17:AI17"/>
    <mergeCell ref="Z17:AD17"/>
    <mergeCell ref="P17:T17"/>
    <mergeCell ref="U17:Y17"/>
    <mergeCell ref="K21:M21"/>
    <mergeCell ref="K22:M22"/>
    <mergeCell ref="P18:T18"/>
    <mergeCell ref="K17:M17"/>
    <mergeCell ref="K18:M18"/>
    <mergeCell ref="K23:M23"/>
    <mergeCell ref="K24:M24"/>
    <mergeCell ref="K25:M25"/>
    <mergeCell ref="C30:J30"/>
    <mergeCell ref="K26:M26"/>
    <mergeCell ref="K27:M27"/>
    <mergeCell ref="K28:M28"/>
    <mergeCell ref="K29:M29"/>
    <mergeCell ref="K30:M30"/>
    <mergeCell ref="C27:J27"/>
    <mergeCell ref="K39:M39"/>
    <mergeCell ref="C40:J40"/>
    <mergeCell ref="C41:J41"/>
    <mergeCell ref="K40:M40"/>
    <mergeCell ref="K41:M41"/>
    <mergeCell ref="C49:J49"/>
    <mergeCell ref="C50:J50"/>
    <mergeCell ref="C42:J42"/>
    <mergeCell ref="C43:J43"/>
    <mergeCell ref="C44:J44"/>
    <mergeCell ref="C45:J45"/>
    <mergeCell ref="C47:J48"/>
    <mergeCell ref="E13:J13"/>
    <mergeCell ref="E15:J15"/>
    <mergeCell ref="E16:J16"/>
    <mergeCell ref="C54:D56"/>
    <mergeCell ref="C51:J51"/>
    <mergeCell ref="C52:J52"/>
    <mergeCell ref="E54:J54"/>
    <mergeCell ref="E55:J55"/>
    <mergeCell ref="E56:J56"/>
    <mergeCell ref="C46:J46"/>
    <mergeCell ref="P15:T15"/>
    <mergeCell ref="U15:Y15"/>
    <mergeCell ref="P16:T16"/>
    <mergeCell ref="U16:Y16"/>
    <mergeCell ref="AE15:AI15"/>
    <mergeCell ref="Z15:AD15"/>
    <mergeCell ref="AE16:AI16"/>
    <mergeCell ref="Z16:AD16"/>
    <mergeCell ref="A3:B18"/>
    <mergeCell ref="C5:D10"/>
    <mergeCell ref="C11:D14"/>
    <mergeCell ref="C15:D18"/>
    <mergeCell ref="C3:J4"/>
    <mergeCell ref="E5:J5"/>
    <mergeCell ref="E6:J6"/>
    <mergeCell ref="E7:J7"/>
    <mergeCell ref="E14:J14"/>
    <mergeCell ref="E12:J12"/>
    <mergeCell ref="P14:Y14"/>
    <mergeCell ref="Z14:AI14"/>
    <mergeCell ref="Z11:AI11"/>
    <mergeCell ref="P12:Y12"/>
    <mergeCell ref="Z12:AI12"/>
    <mergeCell ref="P13:Y13"/>
    <mergeCell ref="Z13:AI13"/>
    <mergeCell ref="N3:O4"/>
    <mergeCell ref="N5:O5"/>
    <mergeCell ref="N11:O11"/>
    <mergeCell ref="K6:M6"/>
    <mergeCell ref="K7:M7"/>
    <mergeCell ref="N6:O6"/>
    <mergeCell ref="K9:M9"/>
    <mergeCell ref="N9:O9"/>
    <mergeCell ref="P7:Y7"/>
    <mergeCell ref="P11:Y11"/>
    <mergeCell ref="K8:M8"/>
    <mergeCell ref="K10:M10"/>
    <mergeCell ref="K11:M11"/>
    <mergeCell ref="K12:M12"/>
    <mergeCell ref="K13:M13"/>
    <mergeCell ref="K14:M14"/>
    <mergeCell ref="K3:M4"/>
    <mergeCell ref="K5:M5"/>
    <mergeCell ref="K31:M31"/>
    <mergeCell ref="K32:M32"/>
    <mergeCell ref="K33:M33"/>
    <mergeCell ref="K38:M38"/>
    <mergeCell ref="I36:O36"/>
    <mergeCell ref="C33:J33"/>
    <mergeCell ref="N34:O34"/>
    <mergeCell ref="N35:O35"/>
    <mergeCell ref="K37:M37"/>
    <mergeCell ref="N37:O37"/>
    <mergeCell ref="K49:M49"/>
    <mergeCell ref="K50:M50"/>
    <mergeCell ref="K42:M42"/>
    <mergeCell ref="K43:M43"/>
    <mergeCell ref="K44:M44"/>
    <mergeCell ref="K45:M45"/>
    <mergeCell ref="K48:M48"/>
    <mergeCell ref="K47:M47"/>
    <mergeCell ref="K51:M51"/>
    <mergeCell ref="K52:M52"/>
    <mergeCell ref="N21:O21"/>
    <mergeCell ref="N22:O22"/>
    <mergeCell ref="N23:O23"/>
    <mergeCell ref="N24:O24"/>
    <mergeCell ref="N38:O38"/>
    <mergeCell ref="N25:O25"/>
    <mergeCell ref="N26:O26"/>
    <mergeCell ref="K46:M46"/>
    <mergeCell ref="N27:O27"/>
    <mergeCell ref="N28:O28"/>
    <mergeCell ref="N40:O40"/>
    <mergeCell ref="N51:O51"/>
    <mergeCell ref="N29:O29"/>
    <mergeCell ref="N30:O30"/>
    <mergeCell ref="N31:O31"/>
    <mergeCell ref="N39:O39"/>
    <mergeCell ref="N32:O32"/>
    <mergeCell ref="N33:O33"/>
    <mergeCell ref="N52:O52"/>
    <mergeCell ref="N41:O41"/>
    <mergeCell ref="N42:O42"/>
    <mergeCell ref="N43:O43"/>
    <mergeCell ref="N44:O44"/>
    <mergeCell ref="N47:O47"/>
    <mergeCell ref="N49:O49"/>
    <mergeCell ref="N45:O45"/>
    <mergeCell ref="N46:O46"/>
    <mergeCell ref="N48:O48"/>
    <mergeCell ref="Z6:AI6"/>
    <mergeCell ref="E24:J24"/>
    <mergeCell ref="E18:J18"/>
    <mergeCell ref="E21:J21"/>
    <mergeCell ref="E22:J22"/>
    <mergeCell ref="N7:O7"/>
    <mergeCell ref="N8:O8"/>
    <mergeCell ref="N10:O10"/>
    <mergeCell ref="K15:M15"/>
    <mergeCell ref="N12:O12"/>
    <mergeCell ref="P6:Y6"/>
    <mergeCell ref="E23:J23"/>
    <mergeCell ref="E10:J10"/>
    <mergeCell ref="N15:O15"/>
    <mergeCell ref="N16:O16"/>
    <mergeCell ref="N17:O17"/>
    <mergeCell ref="N18:O18"/>
    <mergeCell ref="K16:M16"/>
    <mergeCell ref="N13:O13"/>
    <mergeCell ref="N14:O14"/>
    <mergeCell ref="A19:B56"/>
    <mergeCell ref="P5:Y5"/>
    <mergeCell ref="P10:Y10"/>
    <mergeCell ref="E25:J25"/>
    <mergeCell ref="C26:J26"/>
    <mergeCell ref="N54:O54"/>
    <mergeCell ref="N55:O55"/>
    <mergeCell ref="N56:O56"/>
    <mergeCell ref="E11:J11"/>
    <mergeCell ref="N50:O50"/>
    <mergeCell ref="AN22:AO22"/>
    <mergeCell ref="AJ23:AK23"/>
    <mergeCell ref="AN23:AO23"/>
    <mergeCell ref="AL22:AM22"/>
    <mergeCell ref="AL23:AM23"/>
    <mergeCell ref="AL21:AM21"/>
    <mergeCell ref="AJ19:AO19"/>
    <mergeCell ref="AJ20:AK20"/>
    <mergeCell ref="AL20:AM20"/>
    <mergeCell ref="AN20:AO20"/>
    <mergeCell ref="P26:Y26"/>
    <mergeCell ref="Z26:AI26"/>
    <mergeCell ref="P27:T27"/>
    <mergeCell ref="U27:Y27"/>
    <mergeCell ref="Z27:AD27"/>
    <mergeCell ref="AE27:AI27"/>
    <mergeCell ref="P28:T28"/>
    <mergeCell ref="U28:Y28"/>
    <mergeCell ref="Z28:AD28"/>
    <mergeCell ref="AE28:AI28"/>
    <mergeCell ref="P29:T29"/>
    <mergeCell ref="U29:Y29"/>
    <mergeCell ref="Z29:AD29"/>
    <mergeCell ref="AE29:AI29"/>
    <mergeCell ref="P30:T30"/>
    <mergeCell ref="U30:Y30"/>
    <mergeCell ref="Z30:AD30"/>
    <mergeCell ref="AE30:AI30"/>
    <mergeCell ref="P31:T31"/>
    <mergeCell ref="U31:Y31"/>
    <mergeCell ref="Z31:AD31"/>
    <mergeCell ref="AE31:AI31"/>
    <mergeCell ref="P32:T32"/>
    <mergeCell ref="U32:Y32"/>
    <mergeCell ref="Z32:AD32"/>
    <mergeCell ref="AE32:AI32"/>
    <mergeCell ref="P33:T33"/>
    <mergeCell ref="U33:Y33"/>
    <mergeCell ref="Z33:AD33"/>
    <mergeCell ref="AE33:AI33"/>
    <mergeCell ref="P34:T34"/>
    <mergeCell ref="U34:Y34"/>
    <mergeCell ref="Z34:AD34"/>
    <mergeCell ref="AE34:AI34"/>
    <mergeCell ref="P35:T35"/>
    <mergeCell ref="U35:Y35"/>
    <mergeCell ref="Z35:AD35"/>
    <mergeCell ref="AE35:AI35"/>
    <mergeCell ref="P36:T36"/>
    <mergeCell ref="U36:Y36"/>
    <mergeCell ref="Z36:AD36"/>
    <mergeCell ref="AE36:AI36"/>
    <mergeCell ref="P37:T37"/>
    <mergeCell ref="U37:Y37"/>
    <mergeCell ref="Z37:AD37"/>
    <mergeCell ref="AE37:AI37"/>
    <mergeCell ref="P38:T38"/>
    <mergeCell ref="U38:Y38"/>
    <mergeCell ref="Z38:AD38"/>
    <mergeCell ref="AE38:AI38"/>
    <mergeCell ref="P39:T39"/>
    <mergeCell ref="U39:Y39"/>
    <mergeCell ref="Z39:AD39"/>
    <mergeCell ref="AE39:AI39"/>
    <mergeCell ref="P40:T40"/>
    <mergeCell ref="U40:Y40"/>
    <mergeCell ref="Z40:AD40"/>
    <mergeCell ref="AE40:AI40"/>
    <mergeCell ref="P41:T41"/>
    <mergeCell ref="U41:Y41"/>
    <mergeCell ref="Z41:AD41"/>
    <mergeCell ref="AE41:AI41"/>
    <mergeCell ref="P42:T42"/>
    <mergeCell ref="U42:Y42"/>
    <mergeCell ref="Z42:AD42"/>
    <mergeCell ref="AE42:AI42"/>
    <mergeCell ref="P43:T43"/>
    <mergeCell ref="U43:Y43"/>
    <mergeCell ref="Z43:AD43"/>
    <mergeCell ref="AE43:AI43"/>
    <mergeCell ref="P44:T44"/>
    <mergeCell ref="U44:Y44"/>
    <mergeCell ref="Z44:AD44"/>
    <mergeCell ref="AE44:AI44"/>
    <mergeCell ref="P45:T45"/>
    <mergeCell ref="U45:Y45"/>
    <mergeCell ref="P46:T46"/>
    <mergeCell ref="U46:Y46"/>
    <mergeCell ref="Z46:AD46"/>
    <mergeCell ref="AE46:AI46"/>
    <mergeCell ref="P49:T49"/>
    <mergeCell ref="U49:Y49"/>
    <mergeCell ref="Z49:AD49"/>
    <mergeCell ref="AE49:AI49"/>
    <mergeCell ref="P48:T48"/>
    <mergeCell ref="U48:Y48"/>
    <mergeCell ref="P47:T47"/>
    <mergeCell ref="U47:Y47"/>
    <mergeCell ref="P50:T50"/>
    <mergeCell ref="U50:Y50"/>
    <mergeCell ref="Z50:AD50"/>
    <mergeCell ref="AE50:AI50"/>
    <mergeCell ref="P51:T51"/>
    <mergeCell ref="U51:Y51"/>
    <mergeCell ref="Z51:AD51"/>
    <mergeCell ref="AE51:AI51"/>
    <mergeCell ref="P52:T52"/>
    <mergeCell ref="U52:Y52"/>
    <mergeCell ref="Z52:AD52"/>
    <mergeCell ref="AE52:AI52"/>
    <mergeCell ref="Z55:AD55"/>
    <mergeCell ref="AE55:AI55"/>
    <mergeCell ref="AG56:AI56"/>
    <mergeCell ref="C21:D25"/>
    <mergeCell ref="Z22:AI22"/>
    <mergeCell ref="Z23:AI23"/>
    <mergeCell ref="Z24:AI24"/>
    <mergeCell ref="Z47:AD47"/>
    <mergeCell ref="AE47:AI47"/>
    <mergeCell ref="Z45:AD45"/>
    <mergeCell ref="AJ5:AK5"/>
    <mergeCell ref="AJ6:AK6"/>
    <mergeCell ref="AJ12:AK12"/>
    <mergeCell ref="AJ14:AK14"/>
    <mergeCell ref="AJ10:AK10"/>
    <mergeCell ref="AJ11:AK11"/>
    <mergeCell ref="Z7:AI7"/>
    <mergeCell ref="P8:Y8"/>
    <mergeCell ref="AJ21:AK21"/>
    <mergeCell ref="AJ16:AK16"/>
    <mergeCell ref="AJ15:AK15"/>
    <mergeCell ref="U19:Y20"/>
    <mergeCell ref="Z19:AD20"/>
    <mergeCell ref="AE19:AI20"/>
    <mergeCell ref="Z8:AI8"/>
    <mergeCell ref="Z10:AI10"/>
    <mergeCell ref="AN6:AO6"/>
    <mergeCell ref="AJ24:AK24"/>
    <mergeCell ref="AN24:AO24"/>
    <mergeCell ref="AJ7:AK7"/>
    <mergeCell ref="AN7:AO7"/>
    <mergeCell ref="AJ8:AK8"/>
    <mergeCell ref="AN8:AO8"/>
    <mergeCell ref="AJ22:AK22"/>
    <mergeCell ref="AN11:AO11"/>
    <mergeCell ref="AN21:AO21"/>
    <mergeCell ref="AN12:AO12"/>
    <mergeCell ref="AN10:AO10"/>
    <mergeCell ref="AJ13:AK13"/>
    <mergeCell ref="AN13:AO13"/>
    <mergeCell ref="AL13:AM13"/>
    <mergeCell ref="AL10:AM10"/>
    <mergeCell ref="AL11:AM11"/>
    <mergeCell ref="AL12:AM12"/>
    <mergeCell ref="AN16:AO16"/>
    <mergeCell ref="AL14:AM14"/>
    <mergeCell ref="AL15:AM15"/>
    <mergeCell ref="AL16:AM16"/>
    <mergeCell ref="AN14:AO14"/>
    <mergeCell ref="AN15:AO15"/>
    <mergeCell ref="AN17:AO17"/>
    <mergeCell ref="AJ18:AK18"/>
    <mergeCell ref="AN18:AO18"/>
    <mergeCell ref="AL17:AM17"/>
    <mergeCell ref="AL18:AM18"/>
    <mergeCell ref="AJ17:AK17"/>
    <mergeCell ref="AN26:AO26"/>
    <mergeCell ref="AJ27:AK27"/>
    <mergeCell ref="AN27:AO27"/>
    <mergeCell ref="AJ25:AK25"/>
    <mergeCell ref="AN25:AO25"/>
    <mergeCell ref="AL26:AM26"/>
    <mergeCell ref="AL27:AM27"/>
    <mergeCell ref="AJ26:AK26"/>
    <mergeCell ref="AJ28:AK28"/>
    <mergeCell ref="AN28:AO28"/>
    <mergeCell ref="AJ29:AK29"/>
    <mergeCell ref="AN29:AO29"/>
    <mergeCell ref="AL28:AM28"/>
    <mergeCell ref="AL29:AM29"/>
    <mergeCell ref="AJ30:AK30"/>
    <mergeCell ref="AN30:AO30"/>
    <mergeCell ref="AJ31:AK31"/>
    <mergeCell ref="AN31:AO31"/>
    <mergeCell ref="AL30:AM30"/>
    <mergeCell ref="AL31:AM31"/>
    <mergeCell ref="AJ32:AK32"/>
    <mergeCell ref="AN32:AO32"/>
    <mergeCell ref="AJ33:AK33"/>
    <mergeCell ref="AN33:AO33"/>
    <mergeCell ref="AL32:AM32"/>
    <mergeCell ref="AL33:AM33"/>
    <mergeCell ref="AJ34:AK34"/>
    <mergeCell ref="AN34:AO34"/>
    <mergeCell ref="AJ35:AK35"/>
    <mergeCell ref="AN35:AO35"/>
    <mergeCell ref="AL34:AM34"/>
    <mergeCell ref="AL35:AM35"/>
    <mergeCell ref="AJ36:AK36"/>
    <mergeCell ref="AN36:AO36"/>
    <mergeCell ref="AJ37:AK37"/>
    <mergeCell ref="AN37:AO37"/>
    <mergeCell ref="AL36:AM36"/>
    <mergeCell ref="AL37:AM37"/>
    <mergeCell ref="AJ38:AK38"/>
    <mergeCell ref="AN38:AO38"/>
    <mergeCell ref="AJ39:AK39"/>
    <mergeCell ref="AN39:AO39"/>
    <mergeCell ref="AL38:AM38"/>
    <mergeCell ref="AL39:AM39"/>
    <mergeCell ref="AJ40:AK40"/>
    <mergeCell ref="AN40:AO40"/>
    <mergeCell ref="AJ41:AK41"/>
    <mergeCell ref="AN41:AO41"/>
    <mergeCell ref="AL40:AM40"/>
    <mergeCell ref="AL41:AM41"/>
    <mergeCell ref="AJ42:AK42"/>
    <mergeCell ref="AN42:AO42"/>
    <mergeCell ref="AJ43:AK43"/>
    <mergeCell ref="AN43:AO43"/>
    <mergeCell ref="AL42:AM42"/>
    <mergeCell ref="AL43:AM43"/>
    <mergeCell ref="AJ44:AK44"/>
    <mergeCell ref="AN44:AO44"/>
    <mergeCell ref="AJ45:AK45"/>
    <mergeCell ref="AN45:AO45"/>
    <mergeCell ref="AL44:AM44"/>
    <mergeCell ref="AL45:AM45"/>
    <mergeCell ref="AJ50:AK50"/>
    <mergeCell ref="AN50:AO50"/>
    <mergeCell ref="AL49:AM49"/>
    <mergeCell ref="AL50:AM50"/>
    <mergeCell ref="AE45:AI45"/>
    <mergeCell ref="Z25:AI25"/>
    <mergeCell ref="AJ51:AK51"/>
    <mergeCell ref="AN51:AO51"/>
    <mergeCell ref="AL51:AM51"/>
    <mergeCell ref="AE48:AI48"/>
    <mergeCell ref="Z48:AD48"/>
    <mergeCell ref="AL48:AM48"/>
    <mergeCell ref="AJ49:AK49"/>
    <mergeCell ref="AN49:AO49"/>
    <mergeCell ref="AJ55:AK55"/>
    <mergeCell ref="AN55:AO55"/>
    <mergeCell ref="AN53:AO53"/>
    <mergeCell ref="AL55:AM55"/>
    <mergeCell ref="AL54:AM54"/>
    <mergeCell ref="AJ52:AK52"/>
    <mergeCell ref="AN52:AO52"/>
    <mergeCell ref="AJ53:AK53"/>
    <mergeCell ref="AJ56:AK56"/>
    <mergeCell ref="AN56:AO56"/>
    <mergeCell ref="AJ54:AK54"/>
    <mergeCell ref="AN54:AO54"/>
    <mergeCell ref="AL56:AM56"/>
    <mergeCell ref="AL52:AM52"/>
    <mergeCell ref="AL53:AM53"/>
    <mergeCell ref="AL4:AM4"/>
    <mergeCell ref="AL5:AM5"/>
    <mergeCell ref="AL6:AM6"/>
    <mergeCell ref="AL7:AM7"/>
    <mergeCell ref="AL24:AM24"/>
    <mergeCell ref="AL25:AM25"/>
    <mergeCell ref="C19:J20"/>
    <mergeCell ref="K19:M20"/>
    <mergeCell ref="N19:O20"/>
    <mergeCell ref="P19:T20"/>
    <mergeCell ref="P25:Y25"/>
    <mergeCell ref="P21:Y21"/>
    <mergeCell ref="P22:Y22"/>
    <mergeCell ref="P23:Y23"/>
    <mergeCell ref="P24:Y24"/>
    <mergeCell ref="Z21:AI21"/>
    <mergeCell ref="AN48:AO48"/>
    <mergeCell ref="AL47:AM47"/>
    <mergeCell ref="AJ46:AK46"/>
    <mergeCell ref="AN46:AO46"/>
    <mergeCell ref="AJ47:AK47"/>
    <mergeCell ref="AN47:AO47"/>
    <mergeCell ref="AL46:AM46"/>
    <mergeCell ref="AJ48:AK48"/>
  </mergeCells>
  <printOptions/>
  <pageMargins left="0.7480314960629921" right="0.7086614173228347" top="0.9448818897637796" bottom="0.5905511811023623" header="0.5118110236220472" footer="0.31496062992125984"/>
  <pageSetup horizontalDpi="600" verticalDpi="600" orientation="portrait" paperSize="9" scale="93" r:id="rId1"/>
  <headerFooter alignWithMargins="0">
    <oddHeader>&amp;L&amp;"ＭＳ 明朝,標準"&amp;8　H20-215&amp;C&amp;"ＭＳ ゴシック,標準"&amp;14設計業務等のチェックシート</oddHeader>
  </headerFooter>
</worksheet>
</file>

<file path=xl/worksheets/sheet9.xml><?xml version="1.0" encoding="utf-8"?>
<worksheet xmlns="http://schemas.openxmlformats.org/spreadsheetml/2006/main" xmlns:r="http://schemas.openxmlformats.org/officeDocument/2006/relationships">
  <sheetPr codeName="Sheet9"/>
  <dimension ref="A1:AO65"/>
  <sheetViews>
    <sheetView showGridLines="0" view="pageBreakPreview" zoomScaleSheetLayoutView="100" workbookViewId="0" topLeftCell="A1">
      <selection activeCell="A17" sqref="A17"/>
    </sheetView>
  </sheetViews>
  <sheetFormatPr defaultColWidth="9.00390625" defaultRowHeight="13.5"/>
  <cols>
    <col min="1" max="41" width="2.25390625" style="441" customWidth="1"/>
    <col min="42" max="16384" width="9.00390625" style="441" customWidth="1"/>
  </cols>
  <sheetData>
    <row r="1" spans="1:41" ht="14.25">
      <c r="A1" s="11" t="s">
        <v>340</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row>
    <row r="2" ht="7.5" customHeight="1" thickBot="1">
      <c r="A2" s="10"/>
    </row>
    <row r="3" spans="1:41" ht="13.5">
      <c r="A3" s="311"/>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3"/>
    </row>
    <row r="4" spans="1:41" ht="13.5">
      <c r="A4" s="475"/>
      <c r="B4" s="473"/>
      <c r="C4" s="473"/>
      <c r="D4" s="473"/>
      <c r="E4" s="473"/>
      <c r="F4" s="473"/>
      <c r="G4" s="473"/>
      <c r="H4" s="473"/>
      <c r="I4" s="473"/>
      <c r="J4" s="473"/>
      <c r="K4" s="473"/>
      <c r="L4" s="473"/>
      <c r="M4" s="473"/>
      <c r="N4" s="473"/>
      <c r="O4" s="473"/>
      <c r="P4" s="473"/>
      <c r="Q4" s="473"/>
      <c r="R4" s="473"/>
      <c r="S4" s="473"/>
      <c r="T4" s="473"/>
      <c r="U4" s="473"/>
      <c r="V4" s="473"/>
      <c r="W4" s="473"/>
      <c r="X4" s="473"/>
      <c r="Y4" s="473"/>
      <c r="Z4" s="473"/>
      <c r="AA4" s="473"/>
      <c r="AB4" s="473"/>
      <c r="AC4" s="473"/>
      <c r="AD4" s="473"/>
      <c r="AE4" s="473"/>
      <c r="AF4" s="473"/>
      <c r="AG4" s="473"/>
      <c r="AH4" s="473"/>
      <c r="AI4" s="473"/>
      <c r="AJ4" s="473"/>
      <c r="AK4" s="473"/>
      <c r="AL4" s="473"/>
      <c r="AM4" s="473"/>
      <c r="AN4" s="473"/>
      <c r="AO4" s="474"/>
    </row>
    <row r="5" spans="1:41" ht="13.5">
      <c r="A5" s="475"/>
      <c r="B5" s="473"/>
      <c r="C5" s="473"/>
      <c r="D5" s="473"/>
      <c r="E5" s="473"/>
      <c r="F5" s="473"/>
      <c r="G5" s="473"/>
      <c r="H5" s="473"/>
      <c r="I5" s="473"/>
      <c r="J5" s="473"/>
      <c r="K5" s="473"/>
      <c r="L5" s="473"/>
      <c r="M5" s="473"/>
      <c r="N5" s="473"/>
      <c r="O5" s="473"/>
      <c r="P5" s="473"/>
      <c r="Q5" s="473"/>
      <c r="R5" s="473"/>
      <c r="S5" s="473"/>
      <c r="T5" s="473"/>
      <c r="U5" s="473"/>
      <c r="V5" s="473"/>
      <c r="W5" s="473"/>
      <c r="X5" s="473"/>
      <c r="Y5" s="473"/>
      <c r="Z5" s="473"/>
      <c r="AA5" s="473"/>
      <c r="AB5" s="473"/>
      <c r="AC5" s="473"/>
      <c r="AD5" s="473"/>
      <c r="AE5" s="473"/>
      <c r="AF5" s="473"/>
      <c r="AG5" s="473"/>
      <c r="AH5" s="473"/>
      <c r="AI5" s="473"/>
      <c r="AJ5" s="473"/>
      <c r="AK5" s="473"/>
      <c r="AL5" s="473"/>
      <c r="AM5" s="473"/>
      <c r="AN5" s="473"/>
      <c r="AO5" s="474"/>
    </row>
    <row r="6" spans="1:41" ht="13.5">
      <c r="A6" s="475"/>
      <c r="B6" s="473"/>
      <c r="C6" s="473"/>
      <c r="D6" s="473"/>
      <c r="E6" s="473"/>
      <c r="F6" s="473"/>
      <c r="G6" s="473"/>
      <c r="H6" s="473"/>
      <c r="I6" s="473"/>
      <c r="J6" s="473"/>
      <c r="K6" s="473"/>
      <c r="L6" s="473"/>
      <c r="M6" s="473"/>
      <c r="N6" s="473"/>
      <c r="O6" s="473"/>
      <c r="P6" s="473"/>
      <c r="Q6" s="473"/>
      <c r="R6" s="473"/>
      <c r="S6" s="473"/>
      <c r="T6" s="473"/>
      <c r="U6" s="473"/>
      <c r="V6" s="473"/>
      <c r="W6" s="473"/>
      <c r="X6" s="473"/>
      <c r="Y6" s="473"/>
      <c r="Z6" s="473"/>
      <c r="AA6" s="473"/>
      <c r="AB6" s="473"/>
      <c r="AC6" s="473"/>
      <c r="AD6" s="473"/>
      <c r="AE6" s="473"/>
      <c r="AF6" s="473"/>
      <c r="AG6" s="473"/>
      <c r="AH6" s="473"/>
      <c r="AI6" s="473"/>
      <c r="AJ6" s="473"/>
      <c r="AK6" s="473"/>
      <c r="AL6" s="473"/>
      <c r="AM6" s="473"/>
      <c r="AN6" s="473"/>
      <c r="AO6" s="474"/>
    </row>
    <row r="7" spans="1:41" ht="13.5">
      <c r="A7" s="475"/>
      <c r="B7" s="473"/>
      <c r="C7" s="473"/>
      <c r="D7" s="473"/>
      <c r="E7" s="473"/>
      <c r="F7" s="473"/>
      <c r="G7" s="473"/>
      <c r="H7" s="473"/>
      <c r="I7" s="473"/>
      <c r="J7" s="473"/>
      <c r="K7" s="473"/>
      <c r="L7" s="473"/>
      <c r="M7" s="473"/>
      <c r="N7" s="473"/>
      <c r="O7" s="473"/>
      <c r="P7" s="473"/>
      <c r="Q7" s="473"/>
      <c r="R7" s="473"/>
      <c r="S7" s="473"/>
      <c r="T7" s="473"/>
      <c r="U7" s="473"/>
      <c r="V7" s="473"/>
      <c r="W7" s="473"/>
      <c r="X7" s="473"/>
      <c r="Y7" s="473"/>
      <c r="Z7" s="473"/>
      <c r="AA7" s="473"/>
      <c r="AB7" s="473"/>
      <c r="AC7" s="473"/>
      <c r="AD7" s="473"/>
      <c r="AE7" s="473"/>
      <c r="AF7" s="473"/>
      <c r="AG7" s="473"/>
      <c r="AH7" s="473"/>
      <c r="AI7" s="473"/>
      <c r="AJ7" s="473"/>
      <c r="AK7" s="473"/>
      <c r="AL7" s="473"/>
      <c r="AM7" s="473"/>
      <c r="AN7" s="473"/>
      <c r="AO7" s="474"/>
    </row>
    <row r="8" spans="1:41" ht="13.5">
      <c r="A8" s="475"/>
      <c r="B8" s="473"/>
      <c r="C8" s="473"/>
      <c r="D8" s="473"/>
      <c r="E8" s="473"/>
      <c r="F8" s="473"/>
      <c r="G8" s="473"/>
      <c r="H8" s="473"/>
      <c r="I8" s="473"/>
      <c r="J8" s="473"/>
      <c r="K8" s="473"/>
      <c r="L8" s="473"/>
      <c r="M8" s="473"/>
      <c r="N8" s="473"/>
      <c r="O8" s="473"/>
      <c r="P8" s="473"/>
      <c r="Q8" s="473"/>
      <c r="R8" s="473"/>
      <c r="S8" s="473"/>
      <c r="T8" s="473"/>
      <c r="U8" s="473"/>
      <c r="V8" s="473"/>
      <c r="W8" s="473"/>
      <c r="X8" s="473"/>
      <c r="Y8" s="473"/>
      <c r="Z8" s="473"/>
      <c r="AA8" s="473"/>
      <c r="AB8" s="473"/>
      <c r="AC8" s="473"/>
      <c r="AD8" s="473"/>
      <c r="AE8" s="473"/>
      <c r="AF8" s="473"/>
      <c r="AG8" s="473"/>
      <c r="AH8" s="473"/>
      <c r="AI8" s="473"/>
      <c r="AJ8" s="473"/>
      <c r="AK8" s="473"/>
      <c r="AL8" s="473"/>
      <c r="AM8" s="473"/>
      <c r="AN8" s="473"/>
      <c r="AO8" s="474"/>
    </row>
    <row r="9" spans="1:41" ht="13.5">
      <c r="A9" s="475"/>
      <c r="B9" s="473"/>
      <c r="C9" s="473"/>
      <c r="D9" s="473"/>
      <c r="E9" s="473"/>
      <c r="F9" s="473"/>
      <c r="G9" s="473"/>
      <c r="H9" s="473"/>
      <c r="I9" s="473"/>
      <c r="J9" s="473"/>
      <c r="K9" s="473"/>
      <c r="L9" s="473"/>
      <c r="M9" s="473"/>
      <c r="N9" s="473"/>
      <c r="O9" s="473"/>
      <c r="P9" s="473"/>
      <c r="Q9" s="473"/>
      <c r="R9" s="473"/>
      <c r="S9" s="473"/>
      <c r="T9" s="473"/>
      <c r="U9" s="473"/>
      <c r="V9" s="473"/>
      <c r="W9" s="473"/>
      <c r="X9" s="473"/>
      <c r="Y9" s="473"/>
      <c r="Z9" s="473"/>
      <c r="AA9" s="473"/>
      <c r="AB9" s="473"/>
      <c r="AC9" s="473"/>
      <c r="AD9" s="473"/>
      <c r="AE9" s="473"/>
      <c r="AF9" s="473"/>
      <c r="AG9" s="473"/>
      <c r="AH9" s="473"/>
      <c r="AI9" s="473"/>
      <c r="AJ9" s="473"/>
      <c r="AK9" s="473"/>
      <c r="AL9" s="473"/>
      <c r="AM9" s="473"/>
      <c r="AN9" s="473"/>
      <c r="AO9" s="474"/>
    </row>
    <row r="10" spans="1:41" ht="13.5">
      <c r="A10" s="475"/>
      <c r="B10" s="473"/>
      <c r="C10" s="473"/>
      <c r="D10" s="473"/>
      <c r="E10" s="473"/>
      <c r="F10" s="473"/>
      <c r="G10" s="473"/>
      <c r="H10" s="473"/>
      <c r="I10" s="473"/>
      <c r="J10" s="473"/>
      <c r="K10" s="473"/>
      <c r="L10" s="473"/>
      <c r="M10" s="473"/>
      <c r="N10" s="473"/>
      <c r="O10" s="473"/>
      <c r="P10" s="473"/>
      <c r="Q10" s="473"/>
      <c r="R10" s="473"/>
      <c r="S10" s="473"/>
      <c r="T10" s="473"/>
      <c r="U10" s="473"/>
      <c r="V10" s="473"/>
      <c r="W10" s="473"/>
      <c r="X10" s="473"/>
      <c r="Y10" s="473"/>
      <c r="Z10" s="473"/>
      <c r="AA10" s="473"/>
      <c r="AB10" s="473"/>
      <c r="AC10" s="473"/>
      <c r="AD10" s="473"/>
      <c r="AE10" s="473"/>
      <c r="AF10" s="473"/>
      <c r="AG10" s="473"/>
      <c r="AH10" s="473"/>
      <c r="AI10" s="473"/>
      <c r="AJ10" s="473"/>
      <c r="AK10" s="473"/>
      <c r="AL10" s="473"/>
      <c r="AM10" s="473"/>
      <c r="AN10" s="473"/>
      <c r="AO10" s="474"/>
    </row>
    <row r="11" spans="1:41" ht="13.5">
      <c r="A11" s="475"/>
      <c r="B11" s="473"/>
      <c r="C11" s="473"/>
      <c r="D11" s="473"/>
      <c r="E11" s="473"/>
      <c r="F11" s="473"/>
      <c r="G11" s="473"/>
      <c r="H11" s="473"/>
      <c r="I11" s="473"/>
      <c r="J11" s="473"/>
      <c r="K11" s="473"/>
      <c r="L11" s="473"/>
      <c r="M11" s="473"/>
      <c r="N11" s="473"/>
      <c r="O11" s="473"/>
      <c r="P11" s="473"/>
      <c r="Q11" s="473"/>
      <c r="R11" s="473"/>
      <c r="S11" s="473"/>
      <c r="T11" s="473"/>
      <c r="U11" s="473"/>
      <c r="V11" s="473"/>
      <c r="W11" s="473"/>
      <c r="X11" s="473"/>
      <c r="Y11" s="473"/>
      <c r="Z11" s="473"/>
      <c r="AA11" s="473"/>
      <c r="AB11" s="473"/>
      <c r="AC11" s="473"/>
      <c r="AD11" s="473"/>
      <c r="AE11" s="473"/>
      <c r="AF11" s="473"/>
      <c r="AG11" s="473"/>
      <c r="AH11" s="473"/>
      <c r="AI11" s="473"/>
      <c r="AJ11" s="473"/>
      <c r="AK11" s="473"/>
      <c r="AL11" s="473"/>
      <c r="AM11" s="473"/>
      <c r="AN11" s="473"/>
      <c r="AO11" s="474"/>
    </row>
    <row r="12" spans="1:41" ht="13.5">
      <c r="A12" s="475"/>
      <c r="B12" s="473"/>
      <c r="C12" s="473"/>
      <c r="D12" s="473"/>
      <c r="E12" s="473"/>
      <c r="F12" s="473"/>
      <c r="G12" s="473"/>
      <c r="H12" s="473"/>
      <c r="I12" s="473"/>
      <c r="J12" s="473"/>
      <c r="K12" s="473"/>
      <c r="L12" s="473"/>
      <c r="M12" s="473"/>
      <c r="N12" s="473"/>
      <c r="O12" s="473"/>
      <c r="P12" s="473"/>
      <c r="Q12" s="473"/>
      <c r="R12" s="473"/>
      <c r="S12" s="473"/>
      <c r="T12" s="473"/>
      <c r="U12" s="473"/>
      <c r="V12" s="473"/>
      <c r="W12" s="473"/>
      <c r="X12" s="473"/>
      <c r="Y12" s="473"/>
      <c r="Z12" s="473"/>
      <c r="AA12" s="473"/>
      <c r="AB12" s="473"/>
      <c r="AC12" s="473"/>
      <c r="AD12" s="473"/>
      <c r="AE12" s="473"/>
      <c r="AF12" s="473"/>
      <c r="AG12" s="473"/>
      <c r="AH12" s="473"/>
      <c r="AI12" s="473"/>
      <c r="AJ12" s="473"/>
      <c r="AK12" s="473"/>
      <c r="AL12" s="473"/>
      <c r="AM12" s="473"/>
      <c r="AN12" s="473"/>
      <c r="AO12" s="474"/>
    </row>
    <row r="13" spans="1:41" ht="13.5">
      <c r="A13" s="475"/>
      <c r="B13" s="473"/>
      <c r="C13" s="473"/>
      <c r="D13" s="473"/>
      <c r="E13" s="473"/>
      <c r="F13" s="473"/>
      <c r="G13" s="473"/>
      <c r="H13" s="473"/>
      <c r="I13" s="473"/>
      <c r="J13" s="473"/>
      <c r="K13" s="473"/>
      <c r="L13" s="473"/>
      <c r="M13" s="473"/>
      <c r="N13" s="473"/>
      <c r="O13" s="473"/>
      <c r="P13" s="473"/>
      <c r="Q13" s="473"/>
      <c r="R13" s="473"/>
      <c r="S13" s="473"/>
      <c r="T13" s="473"/>
      <c r="U13" s="473"/>
      <c r="V13" s="473"/>
      <c r="W13" s="473"/>
      <c r="X13" s="473"/>
      <c r="Y13" s="473"/>
      <c r="Z13" s="473"/>
      <c r="AA13" s="473"/>
      <c r="AB13" s="473"/>
      <c r="AC13" s="473"/>
      <c r="AD13" s="473"/>
      <c r="AE13" s="473"/>
      <c r="AF13" s="473"/>
      <c r="AG13" s="473"/>
      <c r="AH13" s="473"/>
      <c r="AI13" s="473"/>
      <c r="AJ13" s="473"/>
      <c r="AK13" s="473"/>
      <c r="AL13" s="473"/>
      <c r="AM13" s="473"/>
      <c r="AN13" s="473"/>
      <c r="AO13" s="474"/>
    </row>
    <row r="14" spans="1:41" ht="13.5">
      <c r="A14" s="475"/>
      <c r="B14" s="473"/>
      <c r="C14" s="473"/>
      <c r="D14" s="473"/>
      <c r="E14" s="473"/>
      <c r="F14" s="473"/>
      <c r="G14" s="473"/>
      <c r="H14" s="473"/>
      <c r="I14" s="473"/>
      <c r="J14" s="473"/>
      <c r="K14" s="473"/>
      <c r="L14" s="473"/>
      <c r="M14" s="473"/>
      <c r="N14" s="473"/>
      <c r="O14" s="473"/>
      <c r="P14" s="473"/>
      <c r="Q14" s="473"/>
      <c r="R14" s="473"/>
      <c r="S14" s="473"/>
      <c r="T14" s="473"/>
      <c r="U14" s="473"/>
      <c r="V14" s="473"/>
      <c r="W14" s="473"/>
      <c r="X14" s="473"/>
      <c r="Y14" s="473"/>
      <c r="Z14" s="473"/>
      <c r="AA14" s="473"/>
      <c r="AB14" s="473"/>
      <c r="AC14" s="473"/>
      <c r="AD14" s="473"/>
      <c r="AE14" s="473"/>
      <c r="AF14" s="473"/>
      <c r="AG14" s="473"/>
      <c r="AH14" s="473"/>
      <c r="AI14" s="473"/>
      <c r="AJ14" s="473"/>
      <c r="AK14" s="473"/>
      <c r="AL14" s="473"/>
      <c r="AM14" s="473"/>
      <c r="AN14" s="473"/>
      <c r="AO14" s="474"/>
    </row>
    <row r="15" spans="1:41" ht="13.5">
      <c r="A15" s="475"/>
      <c r="B15" s="473"/>
      <c r="C15" s="473"/>
      <c r="D15" s="473"/>
      <c r="E15" s="473"/>
      <c r="F15" s="473"/>
      <c r="G15" s="473"/>
      <c r="H15" s="473"/>
      <c r="I15" s="473"/>
      <c r="J15" s="473"/>
      <c r="K15" s="473"/>
      <c r="L15" s="473"/>
      <c r="M15" s="473"/>
      <c r="N15" s="473"/>
      <c r="O15" s="473"/>
      <c r="P15" s="473"/>
      <c r="Q15" s="473"/>
      <c r="R15" s="473"/>
      <c r="S15" s="473"/>
      <c r="T15" s="473"/>
      <c r="U15" s="473"/>
      <c r="V15" s="473"/>
      <c r="W15" s="473"/>
      <c r="X15" s="473"/>
      <c r="Y15" s="473"/>
      <c r="Z15" s="473"/>
      <c r="AA15" s="473"/>
      <c r="AB15" s="473"/>
      <c r="AC15" s="473"/>
      <c r="AD15" s="473"/>
      <c r="AE15" s="473"/>
      <c r="AF15" s="473"/>
      <c r="AG15" s="473"/>
      <c r="AH15" s="473"/>
      <c r="AI15" s="473"/>
      <c r="AJ15" s="473"/>
      <c r="AK15" s="473"/>
      <c r="AL15" s="473"/>
      <c r="AM15" s="473"/>
      <c r="AN15" s="473"/>
      <c r="AO15" s="474"/>
    </row>
    <row r="16" spans="1:41" ht="13.5">
      <c r="A16" s="475"/>
      <c r="B16" s="473"/>
      <c r="C16" s="473"/>
      <c r="D16" s="473"/>
      <c r="E16" s="473"/>
      <c r="F16" s="473"/>
      <c r="G16" s="473"/>
      <c r="H16" s="473"/>
      <c r="I16" s="473"/>
      <c r="J16" s="473"/>
      <c r="K16" s="473"/>
      <c r="L16" s="473"/>
      <c r="M16" s="473"/>
      <c r="N16" s="473"/>
      <c r="O16" s="473"/>
      <c r="P16" s="473"/>
      <c r="Q16" s="473"/>
      <c r="R16" s="473"/>
      <c r="S16" s="473"/>
      <c r="T16" s="473"/>
      <c r="U16" s="473"/>
      <c r="V16" s="473"/>
      <c r="W16" s="473"/>
      <c r="X16" s="473"/>
      <c r="Y16" s="473"/>
      <c r="Z16" s="473"/>
      <c r="AA16" s="473"/>
      <c r="AB16" s="473"/>
      <c r="AC16" s="473"/>
      <c r="AD16" s="473"/>
      <c r="AE16" s="473"/>
      <c r="AF16" s="473"/>
      <c r="AG16" s="473"/>
      <c r="AH16" s="473"/>
      <c r="AI16" s="473"/>
      <c r="AJ16" s="473"/>
      <c r="AK16" s="473"/>
      <c r="AL16" s="473"/>
      <c r="AM16" s="473"/>
      <c r="AN16" s="473"/>
      <c r="AO16" s="474"/>
    </row>
    <row r="17" spans="1:41" ht="13.5">
      <c r="A17" s="475"/>
      <c r="B17" s="473"/>
      <c r="C17" s="473"/>
      <c r="D17" s="473"/>
      <c r="E17" s="473"/>
      <c r="F17" s="473"/>
      <c r="G17" s="473"/>
      <c r="H17" s="473"/>
      <c r="I17" s="473"/>
      <c r="J17" s="473"/>
      <c r="K17" s="473"/>
      <c r="L17" s="473"/>
      <c r="M17" s="473"/>
      <c r="N17" s="473"/>
      <c r="O17" s="473"/>
      <c r="P17" s="473"/>
      <c r="Q17" s="473"/>
      <c r="R17" s="473"/>
      <c r="S17" s="473"/>
      <c r="T17" s="473"/>
      <c r="U17" s="473"/>
      <c r="V17" s="473"/>
      <c r="W17" s="473"/>
      <c r="X17" s="473"/>
      <c r="Y17" s="473"/>
      <c r="Z17" s="473"/>
      <c r="AA17" s="473"/>
      <c r="AB17" s="473"/>
      <c r="AC17" s="473"/>
      <c r="AD17" s="473"/>
      <c r="AE17" s="473"/>
      <c r="AF17" s="473"/>
      <c r="AG17" s="473"/>
      <c r="AH17" s="473"/>
      <c r="AI17" s="473"/>
      <c r="AJ17" s="473"/>
      <c r="AK17" s="473"/>
      <c r="AL17" s="473"/>
      <c r="AM17" s="473"/>
      <c r="AN17" s="473"/>
      <c r="AO17" s="474"/>
    </row>
    <row r="18" spans="1:41" ht="13.5">
      <c r="A18" s="475"/>
      <c r="B18" s="473"/>
      <c r="C18" s="473"/>
      <c r="D18" s="473"/>
      <c r="E18" s="473"/>
      <c r="F18" s="473"/>
      <c r="G18" s="473"/>
      <c r="H18" s="473"/>
      <c r="I18" s="473"/>
      <c r="J18" s="473"/>
      <c r="K18" s="473"/>
      <c r="L18" s="473"/>
      <c r="M18" s="473"/>
      <c r="N18" s="473"/>
      <c r="O18" s="473"/>
      <c r="P18" s="473"/>
      <c r="Q18" s="473"/>
      <c r="R18" s="473"/>
      <c r="S18" s="473"/>
      <c r="T18" s="473"/>
      <c r="U18" s="473"/>
      <c r="V18" s="473"/>
      <c r="W18" s="473"/>
      <c r="X18" s="473"/>
      <c r="Y18" s="473"/>
      <c r="Z18" s="473"/>
      <c r="AA18" s="473"/>
      <c r="AB18" s="473"/>
      <c r="AC18" s="473"/>
      <c r="AD18" s="473"/>
      <c r="AE18" s="473"/>
      <c r="AF18" s="473"/>
      <c r="AG18" s="473"/>
      <c r="AH18" s="473"/>
      <c r="AI18" s="473"/>
      <c r="AJ18" s="473"/>
      <c r="AK18" s="473"/>
      <c r="AL18" s="473"/>
      <c r="AM18" s="473"/>
      <c r="AN18" s="473"/>
      <c r="AO18" s="474"/>
    </row>
    <row r="19" spans="1:41" ht="13.5">
      <c r="A19" s="475"/>
      <c r="B19" s="473"/>
      <c r="C19" s="473"/>
      <c r="D19" s="473"/>
      <c r="E19" s="473"/>
      <c r="F19" s="473"/>
      <c r="G19" s="473"/>
      <c r="H19" s="473"/>
      <c r="I19" s="473"/>
      <c r="J19" s="473"/>
      <c r="K19" s="473"/>
      <c r="L19" s="473"/>
      <c r="M19" s="473"/>
      <c r="N19" s="473"/>
      <c r="O19" s="473"/>
      <c r="P19" s="473"/>
      <c r="Q19" s="473"/>
      <c r="R19" s="473"/>
      <c r="S19" s="473"/>
      <c r="T19" s="473"/>
      <c r="U19" s="473"/>
      <c r="V19" s="473"/>
      <c r="W19" s="473"/>
      <c r="X19" s="473"/>
      <c r="Y19" s="473"/>
      <c r="Z19" s="473"/>
      <c r="AA19" s="473"/>
      <c r="AB19" s="473"/>
      <c r="AC19" s="473"/>
      <c r="AD19" s="473"/>
      <c r="AE19" s="473"/>
      <c r="AF19" s="473"/>
      <c r="AG19" s="473"/>
      <c r="AH19" s="473"/>
      <c r="AI19" s="473"/>
      <c r="AJ19" s="473"/>
      <c r="AK19" s="473"/>
      <c r="AL19" s="473"/>
      <c r="AM19" s="473"/>
      <c r="AN19" s="473"/>
      <c r="AO19" s="474"/>
    </row>
    <row r="20" spans="1:41" ht="13.5">
      <c r="A20" s="475"/>
      <c r="B20" s="473"/>
      <c r="C20" s="473"/>
      <c r="D20" s="473"/>
      <c r="E20" s="473"/>
      <c r="F20" s="473"/>
      <c r="G20" s="473"/>
      <c r="H20" s="473"/>
      <c r="I20" s="473"/>
      <c r="J20" s="473"/>
      <c r="K20" s="473"/>
      <c r="L20" s="473"/>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473"/>
      <c r="AK20" s="473"/>
      <c r="AL20" s="473"/>
      <c r="AM20" s="473"/>
      <c r="AN20" s="473"/>
      <c r="AO20" s="474"/>
    </row>
    <row r="21" spans="1:41" ht="13.5">
      <c r="A21" s="475"/>
      <c r="B21" s="473"/>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4"/>
    </row>
    <row r="22" spans="1:41" ht="13.5">
      <c r="A22" s="475"/>
      <c r="B22" s="473"/>
      <c r="C22" s="473"/>
      <c r="D22" s="473"/>
      <c r="E22" s="473"/>
      <c r="F22" s="473"/>
      <c r="G22" s="473"/>
      <c r="H22" s="473"/>
      <c r="I22" s="473"/>
      <c r="J22" s="473"/>
      <c r="K22" s="473"/>
      <c r="L22" s="473"/>
      <c r="M22" s="473"/>
      <c r="N22" s="473"/>
      <c r="O22" s="473"/>
      <c r="P22" s="473"/>
      <c r="Q22" s="473"/>
      <c r="R22" s="473"/>
      <c r="S22" s="473"/>
      <c r="T22" s="473"/>
      <c r="U22" s="473"/>
      <c r="V22" s="473"/>
      <c r="W22" s="473"/>
      <c r="X22" s="473"/>
      <c r="Y22" s="473"/>
      <c r="Z22" s="473"/>
      <c r="AA22" s="473"/>
      <c r="AB22" s="473"/>
      <c r="AC22" s="473"/>
      <c r="AD22" s="473"/>
      <c r="AE22" s="473"/>
      <c r="AF22" s="473"/>
      <c r="AG22" s="473"/>
      <c r="AH22" s="473"/>
      <c r="AI22" s="473"/>
      <c r="AJ22" s="473"/>
      <c r="AK22" s="473"/>
      <c r="AL22" s="473"/>
      <c r="AM22" s="473"/>
      <c r="AN22" s="473"/>
      <c r="AO22" s="474"/>
    </row>
    <row r="23" spans="1:41" ht="13.5">
      <c r="A23" s="475"/>
      <c r="B23" s="473"/>
      <c r="C23" s="473"/>
      <c r="D23" s="473"/>
      <c r="E23" s="473"/>
      <c r="F23" s="473"/>
      <c r="G23" s="473"/>
      <c r="H23" s="473"/>
      <c r="I23" s="473"/>
      <c r="J23" s="473"/>
      <c r="K23" s="473"/>
      <c r="L23" s="473"/>
      <c r="M23" s="473"/>
      <c r="N23" s="473"/>
      <c r="O23" s="473"/>
      <c r="P23" s="473"/>
      <c r="Q23" s="473"/>
      <c r="R23" s="473"/>
      <c r="S23" s="473"/>
      <c r="T23" s="473"/>
      <c r="U23" s="473"/>
      <c r="V23" s="473"/>
      <c r="W23" s="473"/>
      <c r="X23" s="473"/>
      <c r="Y23" s="473"/>
      <c r="Z23" s="473"/>
      <c r="AA23" s="473"/>
      <c r="AB23" s="473"/>
      <c r="AC23" s="473"/>
      <c r="AD23" s="473"/>
      <c r="AE23" s="473"/>
      <c r="AF23" s="473"/>
      <c r="AG23" s="473"/>
      <c r="AH23" s="473"/>
      <c r="AI23" s="473"/>
      <c r="AJ23" s="473"/>
      <c r="AK23" s="473"/>
      <c r="AL23" s="473"/>
      <c r="AM23" s="473"/>
      <c r="AN23" s="473"/>
      <c r="AO23" s="474"/>
    </row>
    <row r="24" spans="1:41" ht="13.5">
      <c r="A24" s="475"/>
      <c r="B24" s="473"/>
      <c r="C24" s="473"/>
      <c r="D24" s="473"/>
      <c r="E24" s="473"/>
      <c r="F24" s="473"/>
      <c r="G24" s="473"/>
      <c r="H24" s="473"/>
      <c r="I24" s="473"/>
      <c r="J24" s="473"/>
      <c r="K24" s="473"/>
      <c r="L24" s="473"/>
      <c r="M24" s="473"/>
      <c r="N24" s="473"/>
      <c r="O24" s="473"/>
      <c r="P24" s="473"/>
      <c r="Q24" s="473"/>
      <c r="R24" s="473"/>
      <c r="S24" s="473"/>
      <c r="T24" s="473"/>
      <c r="U24" s="473"/>
      <c r="V24" s="473"/>
      <c r="W24" s="473"/>
      <c r="X24" s="473"/>
      <c r="Y24" s="473"/>
      <c r="Z24" s="473"/>
      <c r="AA24" s="473"/>
      <c r="AB24" s="473"/>
      <c r="AC24" s="473"/>
      <c r="AD24" s="473"/>
      <c r="AE24" s="473"/>
      <c r="AF24" s="473"/>
      <c r="AG24" s="473"/>
      <c r="AH24" s="473"/>
      <c r="AI24" s="473"/>
      <c r="AJ24" s="473"/>
      <c r="AK24" s="473"/>
      <c r="AL24" s="473"/>
      <c r="AM24" s="473"/>
      <c r="AN24" s="473"/>
      <c r="AO24" s="474"/>
    </row>
    <row r="25" spans="1:41" ht="13.5">
      <c r="A25" s="488"/>
      <c r="B25" s="489"/>
      <c r="C25" s="489"/>
      <c r="D25" s="489"/>
      <c r="E25" s="489"/>
      <c r="F25" s="489"/>
      <c r="G25" s="489"/>
      <c r="H25" s="489"/>
      <c r="I25" s="489"/>
      <c r="J25" s="489"/>
      <c r="K25" s="489"/>
      <c r="L25" s="489"/>
      <c r="M25" s="489"/>
      <c r="N25" s="489"/>
      <c r="O25" s="489"/>
      <c r="P25" s="489"/>
      <c r="Q25" s="489"/>
      <c r="R25" s="489"/>
      <c r="S25" s="489"/>
      <c r="T25" s="489"/>
      <c r="U25" s="489"/>
      <c r="V25" s="489"/>
      <c r="W25" s="489"/>
      <c r="X25" s="489"/>
      <c r="Y25" s="489"/>
      <c r="Z25" s="489"/>
      <c r="AA25" s="489"/>
      <c r="AB25" s="489"/>
      <c r="AC25" s="489"/>
      <c r="AD25" s="489"/>
      <c r="AE25" s="489"/>
      <c r="AF25" s="489"/>
      <c r="AG25" s="489"/>
      <c r="AH25" s="489"/>
      <c r="AI25" s="489"/>
      <c r="AJ25" s="489"/>
      <c r="AK25" s="489"/>
      <c r="AL25" s="489"/>
      <c r="AM25" s="489"/>
      <c r="AN25" s="489"/>
      <c r="AO25" s="490"/>
    </row>
    <row r="26" spans="1:41" ht="12.75" customHeight="1">
      <c r="A26" s="500"/>
      <c r="B26" s="501"/>
      <c r="C26" s="501"/>
      <c r="D26" s="501"/>
      <c r="E26" s="501"/>
      <c r="F26" s="501"/>
      <c r="G26" s="501"/>
      <c r="H26" s="501"/>
      <c r="I26" s="501"/>
      <c r="J26" s="501"/>
      <c r="K26" s="501"/>
      <c r="L26" s="501"/>
      <c r="M26" s="501"/>
      <c r="N26" s="501"/>
      <c r="O26" s="501"/>
      <c r="P26" s="501"/>
      <c r="Q26" s="501"/>
      <c r="R26" s="501"/>
      <c r="S26" s="501"/>
      <c r="T26" s="501"/>
      <c r="U26" s="501"/>
      <c r="V26" s="501"/>
      <c r="W26" s="501"/>
      <c r="X26" s="501"/>
      <c r="Y26" s="501"/>
      <c r="Z26" s="501"/>
      <c r="AA26" s="501"/>
      <c r="AB26" s="501"/>
      <c r="AC26" s="501"/>
      <c r="AD26" s="501"/>
      <c r="AE26" s="501"/>
      <c r="AF26" s="501"/>
      <c r="AG26" s="501"/>
      <c r="AH26" s="501"/>
      <c r="AI26" s="501"/>
      <c r="AJ26" s="501"/>
      <c r="AK26" s="501"/>
      <c r="AL26" s="501"/>
      <c r="AM26" s="501"/>
      <c r="AN26" s="501"/>
      <c r="AO26" s="502"/>
    </row>
    <row r="27" spans="1:41" s="442" customFormat="1" ht="14.25">
      <c r="A27" s="219"/>
      <c r="B27" s="220" t="s">
        <v>330</v>
      </c>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1149" t="s">
        <v>459</v>
      </c>
      <c r="AG27" s="1149"/>
      <c r="AH27" s="1149"/>
      <c r="AI27" s="1149"/>
      <c r="AJ27" s="1149"/>
      <c r="AK27" s="1149"/>
      <c r="AL27" s="1149"/>
      <c r="AM27" s="1149"/>
      <c r="AN27" s="1149"/>
      <c r="AO27" s="1150"/>
    </row>
    <row r="28" spans="1:41" s="442" customFormat="1" ht="14.25">
      <c r="A28" s="219"/>
      <c r="B28" s="220"/>
      <c r="C28" s="220"/>
      <c r="D28" s="220"/>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1149"/>
      <c r="AG28" s="1149"/>
      <c r="AH28" s="1149"/>
      <c r="AI28" s="1149"/>
      <c r="AJ28" s="1149"/>
      <c r="AK28" s="1149"/>
      <c r="AL28" s="1149"/>
      <c r="AM28" s="1149"/>
      <c r="AN28" s="1149"/>
      <c r="AO28" s="1150"/>
    </row>
    <row r="29" spans="1:41" s="442" customFormat="1" ht="12.75" customHeight="1">
      <c r="A29" s="503"/>
      <c r="B29" s="504"/>
      <c r="C29" s="504"/>
      <c r="D29" s="504"/>
      <c r="E29" s="504"/>
      <c r="F29" s="504"/>
      <c r="G29" s="504"/>
      <c r="H29" s="504"/>
      <c r="I29" s="504"/>
      <c r="J29" s="504"/>
      <c r="K29" s="504"/>
      <c r="L29" s="504"/>
      <c r="M29" s="504"/>
      <c r="N29" s="504"/>
      <c r="O29" s="504"/>
      <c r="P29" s="504"/>
      <c r="Q29" s="504"/>
      <c r="R29" s="504"/>
      <c r="S29" s="504"/>
      <c r="T29" s="504"/>
      <c r="U29" s="504"/>
      <c r="V29" s="504"/>
      <c r="W29" s="504"/>
      <c r="X29" s="504"/>
      <c r="Y29" s="504"/>
      <c r="Z29" s="504"/>
      <c r="AA29" s="504"/>
      <c r="AB29" s="504"/>
      <c r="AC29" s="504"/>
      <c r="AD29" s="504"/>
      <c r="AE29" s="504"/>
      <c r="AF29" s="504"/>
      <c r="AG29" s="504"/>
      <c r="AH29" s="504"/>
      <c r="AI29" s="504"/>
      <c r="AJ29" s="504"/>
      <c r="AK29" s="504"/>
      <c r="AL29" s="504"/>
      <c r="AM29" s="504"/>
      <c r="AN29" s="504"/>
      <c r="AO29" s="505"/>
    </row>
    <row r="30" spans="1:41" s="506" customFormat="1" ht="12.75" customHeight="1">
      <c r="A30" s="503"/>
      <c r="B30" s="328" t="s">
        <v>460</v>
      </c>
      <c r="C30" s="945" t="s">
        <v>256</v>
      </c>
      <c r="D30" s="945"/>
      <c r="E30" s="945"/>
      <c r="F30" s="945"/>
      <c r="G30" s="945"/>
      <c r="H30" s="945"/>
      <c r="I30" s="945"/>
      <c r="J30" s="945"/>
      <c r="K30" s="945"/>
      <c r="L30" s="945"/>
      <c r="M30" s="945"/>
      <c r="N30" s="945"/>
      <c r="O30" s="945"/>
      <c r="P30" s="945"/>
      <c r="Q30" s="945"/>
      <c r="R30" s="945"/>
      <c r="S30" s="945"/>
      <c r="T30" s="945"/>
      <c r="U30" s="945"/>
      <c r="V30" s="945"/>
      <c r="W30" s="945"/>
      <c r="X30" s="945"/>
      <c r="Y30" s="945"/>
      <c r="Z30" s="945"/>
      <c r="AA30" s="945"/>
      <c r="AB30" s="945"/>
      <c r="AC30" s="945"/>
      <c r="AD30" s="945"/>
      <c r="AE30" s="945"/>
      <c r="AF30" s="945"/>
      <c r="AG30" s="945"/>
      <c r="AH30" s="945"/>
      <c r="AI30" s="945"/>
      <c r="AJ30" s="945"/>
      <c r="AK30" s="945"/>
      <c r="AL30" s="945"/>
      <c r="AM30" s="316"/>
      <c r="AN30" s="316"/>
      <c r="AO30" s="317"/>
    </row>
    <row r="31" spans="1:41" s="506" customFormat="1" ht="12.75" customHeight="1">
      <c r="A31" s="503"/>
      <c r="B31" s="504"/>
      <c r="C31" s="945"/>
      <c r="D31" s="945"/>
      <c r="E31" s="945"/>
      <c r="F31" s="945"/>
      <c r="G31" s="945"/>
      <c r="H31" s="945"/>
      <c r="I31" s="945"/>
      <c r="J31" s="945"/>
      <c r="K31" s="945"/>
      <c r="L31" s="945"/>
      <c r="M31" s="945"/>
      <c r="N31" s="945"/>
      <c r="O31" s="945"/>
      <c r="P31" s="945"/>
      <c r="Q31" s="945"/>
      <c r="R31" s="945"/>
      <c r="S31" s="945"/>
      <c r="T31" s="945"/>
      <c r="U31" s="945"/>
      <c r="V31" s="945"/>
      <c r="W31" s="945"/>
      <c r="X31" s="945"/>
      <c r="Y31" s="945"/>
      <c r="Z31" s="945"/>
      <c r="AA31" s="945"/>
      <c r="AB31" s="945"/>
      <c r="AC31" s="945"/>
      <c r="AD31" s="945"/>
      <c r="AE31" s="945"/>
      <c r="AF31" s="945"/>
      <c r="AG31" s="945"/>
      <c r="AH31" s="945"/>
      <c r="AI31" s="945"/>
      <c r="AJ31" s="945"/>
      <c r="AK31" s="945"/>
      <c r="AL31" s="945"/>
      <c r="AM31" s="316"/>
      <c r="AN31" s="316"/>
      <c r="AO31" s="317"/>
    </row>
    <row r="32" spans="1:41" s="506" customFormat="1" ht="13.5">
      <c r="A32" s="503"/>
      <c r="B32" s="504"/>
      <c r="C32" s="504"/>
      <c r="D32" s="504"/>
      <c r="E32" s="504"/>
      <c r="F32" s="504"/>
      <c r="G32" s="504"/>
      <c r="H32" s="504"/>
      <c r="I32" s="504"/>
      <c r="J32" s="504"/>
      <c r="K32" s="504"/>
      <c r="L32" s="504"/>
      <c r="M32" s="504"/>
      <c r="N32" s="504"/>
      <c r="O32" s="504"/>
      <c r="P32" s="504"/>
      <c r="Q32" s="504"/>
      <c r="R32" s="504"/>
      <c r="S32" s="504"/>
      <c r="T32" s="504"/>
      <c r="U32" s="504"/>
      <c r="V32" s="504"/>
      <c r="W32" s="504"/>
      <c r="X32" s="504"/>
      <c r="Y32" s="504"/>
      <c r="Z32" s="504"/>
      <c r="AA32" s="504"/>
      <c r="AB32" s="504"/>
      <c r="AC32" s="504"/>
      <c r="AD32" s="504"/>
      <c r="AE32" s="504"/>
      <c r="AF32" s="504"/>
      <c r="AG32" s="504"/>
      <c r="AH32" s="504"/>
      <c r="AI32" s="504"/>
      <c r="AJ32" s="504"/>
      <c r="AK32" s="504"/>
      <c r="AL32" s="504"/>
      <c r="AM32" s="504"/>
      <c r="AN32" s="504"/>
      <c r="AO32" s="505"/>
    </row>
    <row r="33" spans="1:41" s="436" customFormat="1" ht="12.75" customHeight="1">
      <c r="A33" s="503"/>
      <c r="B33" s="328" t="s">
        <v>461</v>
      </c>
      <c r="C33" s="945" t="s">
        <v>331</v>
      </c>
      <c r="D33" s="945"/>
      <c r="E33" s="945"/>
      <c r="F33" s="945"/>
      <c r="G33" s="945"/>
      <c r="H33" s="945"/>
      <c r="I33" s="945"/>
      <c r="J33" s="945"/>
      <c r="K33" s="945"/>
      <c r="L33" s="945"/>
      <c r="M33" s="945"/>
      <c r="N33" s="945"/>
      <c r="O33" s="945"/>
      <c r="P33" s="945"/>
      <c r="Q33" s="945"/>
      <c r="R33" s="945"/>
      <c r="S33" s="945"/>
      <c r="T33" s="945"/>
      <c r="U33" s="945"/>
      <c r="V33" s="945"/>
      <c r="W33" s="945"/>
      <c r="X33" s="945"/>
      <c r="Y33" s="945"/>
      <c r="Z33" s="945"/>
      <c r="AA33" s="945"/>
      <c r="AB33" s="945"/>
      <c r="AC33" s="945"/>
      <c r="AD33" s="945"/>
      <c r="AE33" s="945"/>
      <c r="AF33" s="945"/>
      <c r="AG33" s="945"/>
      <c r="AH33" s="945"/>
      <c r="AI33" s="945"/>
      <c r="AJ33" s="945"/>
      <c r="AK33" s="945"/>
      <c r="AL33" s="945"/>
      <c r="AM33" s="318"/>
      <c r="AN33" s="318"/>
      <c r="AO33" s="319"/>
    </row>
    <row r="34" spans="1:41" s="436" customFormat="1" ht="12.75" customHeight="1">
      <c r="A34" s="507"/>
      <c r="B34" s="508"/>
      <c r="C34" s="945"/>
      <c r="D34" s="945"/>
      <c r="E34" s="945"/>
      <c r="F34" s="945"/>
      <c r="G34" s="945"/>
      <c r="H34" s="945"/>
      <c r="I34" s="945"/>
      <c r="J34" s="945"/>
      <c r="K34" s="945"/>
      <c r="L34" s="945"/>
      <c r="M34" s="945"/>
      <c r="N34" s="945"/>
      <c r="O34" s="945"/>
      <c r="P34" s="945"/>
      <c r="Q34" s="945"/>
      <c r="R34" s="945"/>
      <c r="S34" s="945"/>
      <c r="T34" s="945"/>
      <c r="U34" s="945"/>
      <c r="V34" s="945"/>
      <c r="W34" s="945"/>
      <c r="X34" s="945"/>
      <c r="Y34" s="945"/>
      <c r="Z34" s="945"/>
      <c r="AA34" s="945"/>
      <c r="AB34" s="945"/>
      <c r="AC34" s="945"/>
      <c r="AD34" s="945"/>
      <c r="AE34" s="945"/>
      <c r="AF34" s="945"/>
      <c r="AG34" s="945"/>
      <c r="AH34" s="945"/>
      <c r="AI34" s="945"/>
      <c r="AJ34" s="945"/>
      <c r="AK34" s="945"/>
      <c r="AL34" s="945"/>
      <c r="AM34" s="318"/>
      <c r="AN34" s="318"/>
      <c r="AO34" s="319"/>
    </row>
    <row r="35" spans="1:41" s="436" customFormat="1" ht="12.75" customHeight="1">
      <c r="A35" s="507"/>
      <c r="B35" s="508"/>
      <c r="C35" s="945"/>
      <c r="D35" s="945"/>
      <c r="E35" s="945"/>
      <c r="F35" s="945"/>
      <c r="G35" s="945"/>
      <c r="H35" s="945"/>
      <c r="I35" s="945"/>
      <c r="J35" s="945"/>
      <c r="K35" s="945"/>
      <c r="L35" s="945"/>
      <c r="M35" s="945"/>
      <c r="N35" s="945"/>
      <c r="O35" s="945"/>
      <c r="P35" s="945"/>
      <c r="Q35" s="945"/>
      <c r="R35" s="945"/>
      <c r="S35" s="945"/>
      <c r="T35" s="945"/>
      <c r="U35" s="945"/>
      <c r="V35" s="945"/>
      <c r="W35" s="945"/>
      <c r="X35" s="945"/>
      <c r="Y35" s="945"/>
      <c r="Z35" s="945"/>
      <c r="AA35" s="945"/>
      <c r="AB35" s="945"/>
      <c r="AC35" s="945"/>
      <c r="AD35" s="945"/>
      <c r="AE35" s="945"/>
      <c r="AF35" s="945"/>
      <c r="AG35" s="945"/>
      <c r="AH35" s="945"/>
      <c r="AI35" s="945"/>
      <c r="AJ35" s="945"/>
      <c r="AK35" s="945"/>
      <c r="AL35" s="945"/>
      <c r="AM35" s="318"/>
      <c r="AN35" s="318"/>
      <c r="AO35" s="319"/>
    </row>
    <row r="36" spans="1:41" s="436" customFormat="1" ht="12.75" customHeight="1">
      <c r="A36" s="507"/>
      <c r="B36" s="508"/>
      <c r="C36" s="320"/>
      <c r="D36" s="320"/>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1"/>
    </row>
    <row r="37" spans="1:41" s="436" customFormat="1" ht="12.75" customHeight="1">
      <c r="A37" s="507"/>
      <c r="B37" s="328" t="s">
        <v>462</v>
      </c>
      <c r="C37" s="945" t="s">
        <v>0</v>
      </c>
      <c r="D37" s="945"/>
      <c r="E37" s="945"/>
      <c r="F37" s="945"/>
      <c r="G37" s="945"/>
      <c r="H37" s="945"/>
      <c r="I37" s="945"/>
      <c r="J37" s="945"/>
      <c r="K37" s="945"/>
      <c r="L37" s="945"/>
      <c r="M37" s="945"/>
      <c r="N37" s="945"/>
      <c r="O37" s="945"/>
      <c r="P37" s="945"/>
      <c r="Q37" s="945"/>
      <c r="R37" s="945"/>
      <c r="S37" s="945"/>
      <c r="T37" s="945"/>
      <c r="U37" s="945"/>
      <c r="V37" s="945"/>
      <c r="W37" s="945"/>
      <c r="X37" s="945"/>
      <c r="Y37" s="945"/>
      <c r="Z37" s="945"/>
      <c r="AA37" s="945"/>
      <c r="AB37" s="945"/>
      <c r="AC37" s="945"/>
      <c r="AD37" s="945"/>
      <c r="AE37" s="945"/>
      <c r="AF37" s="945"/>
      <c r="AG37" s="945"/>
      <c r="AH37" s="945"/>
      <c r="AI37" s="945"/>
      <c r="AJ37" s="945"/>
      <c r="AK37" s="945"/>
      <c r="AL37" s="945"/>
      <c r="AM37" s="318"/>
      <c r="AN37" s="318"/>
      <c r="AO37" s="319"/>
    </row>
    <row r="38" spans="1:41" s="436" customFormat="1" ht="12.75" customHeight="1">
      <c r="A38" s="507"/>
      <c r="B38" s="328"/>
      <c r="C38" s="945"/>
      <c r="D38" s="945"/>
      <c r="E38" s="945"/>
      <c r="F38" s="945"/>
      <c r="G38" s="945"/>
      <c r="H38" s="945"/>
      <c r="I38" s="945"/>
      <c r="J38" s="945"/>
      <c r="K38" s="945"/>
      <c r="L38" s="945"/>
      <c r="M38" s="945"/>
      <c r="N38" s="945"/>
      <c r="O38" s="945"/>
      <c r="P38" s="945"/>
      <c r="Q38" s="945"/>
      <c r="R38" s="945"/>
      <c r="S38" s="945"/>
      <c r="T38" s="945"/>
      <c r="U38" s="945"/>
      <c r="V38" s="945"/>
      <c r="W38" s="945"/>
      <c r="X38" s="945"/>
      <c r="Y38" s="945"/>
      <c r="Z38" s="945"/>
      <c r="AA38" s="945"/>
      <c r="AB38" s="945"/>
      <c r="AC38" s="945"/>
      <c r="AD38" s="945"/>
      <c r="AE38" s="945"/>
      <c r="AF38" s="945"/>
      <c r="AG38" s="945"/>
      <c r="AH38" s="945"/>
      <c r="AI38" s="945"/>
      <c r="AJ38" s="945"/>
      <c r="AK38" s="945"/>
      <c r="AL38" s="945"/>
      <c r="AM38" s="318"/>
      <c r="AN38" s="318"/>
      <c r="AO38" s="319"/>
    </row>
    <row r="39" spans="1:41" s="436" customFormat="1" ht="12.75" customHeight="1">
      <c r="A39" s="507"/>
      <c r="B39" s="508"/>
      <c r="C39" s="945"/>
      <c r="D39" s="945"/>
      <c r="E39" s="945"/>
      <c r="F39" s="945"/>
      <c r="G39" s="945"/>
      <c r="H39" s="945"/>
      <c r="I39" s="945"/>
      <c r="J39" s="945"/>
      <c r="K39" s="945"/>
      <c r="L39" s="945"/>
      <c r="M39" s="945"/>
      <c r="N39" s="945"/>
      <c r="O39" s="945"/>
      <c r="P39" s="945"/>
      <c r="Q39" s="945"/>
      <c r="R39" s="945"/>
      <c r="S39" s="945"/>
      <c r="T39" s="945"/>
      <c r="U39" s="945"/>
      <c r="V39" s="945"/>
      <c r="W39" s="945"/>
      <c r="X39" s="945"/>
      <c r="Y39" s="945"/>
      <c r="Z39" s="945"/>
      <c r="AA39" s="945"/>
      <c r="AB39" s="945"/>
      <c r="AC39" s="945"/>
      <c r="AD39" s="945"/>
      <c r="AE39" s="945"/>
      <c r="AF39" s="945"/>
      <c r="AG39" s="945"/>
      <c r="AH39" s="945"/>
      <c r="AI39" s="945"/>
      <c r="AJ39" s="945"/>
      <c r="AK39" s="945"/>
      <c r="AL39" s="945"/>
      <c r="AM39" s="318"/>
      <c r="AN39" s="318"/>
      <c r="AO39" s="319"/>
    </row>
    <row r="40" spans="1:41" s="436" customFormat="1" ht="12.75" customHeight="1">
      <c r="A40" s="507"/>
      <c r="B40" s="508"/>
      <c r="C40" s="945"/>
      <c r="D40" s="945"/>
      <c r="E40" s="945"/>
      <c r="F40" s="945"/>
      <c r="G40" s="945"/>
      <c r="H40" s="945"/>
      <c r="I40" s="945"/>
      <c r="J40" s="945"/>
      <c r="K40" s="945"/>
      <c r="L40" s="945"/>
      <c r="M40" s="945"/>
      <c r="N40" s="945"/>
      <c r="O40" s="945"/>
      <c r="P40" s="945"/>
      <c r="Q40" s="945"/>
      <c r="R40" s="945"/>
      <c r="S40" s="945"/>
      <c r="T40" s="945"/>
      <c r="U40" s="945"/>
      <c r="V40" s="945"/>
      <c r="W40" s="945"/>
      <c r="X40" s="945"/>
      <c r="Y40" s="945"/>
      <c r="Z40" s="945"/>
      <c r="AA40" s="945"/>
      <c r="AB40" s="945"/>
      <c r="AC40" s="945"/>
      <c r="AD40" s="945"/>
      <c r="AE40" s="945"/>
      <c r="AF40" s="945"/>
      <c r="AG40" s="945"/>
      <c r="AH40" s="945"/>
      <c r="AI40" s="945"/>
      <c r="AJ40" s="945"/>
      <c r="AK40" s="945"/>
      <c r="AL40" s="945"/>
      <c r="AM40" s="318"/>
      <c r="AN40" s="318"/>
      <c r="AO40" s="319"/>
    </row>
    <row r="41" spans="1:41" s="436" customFormat="1" ht="12.75" customHeight="1">
      <c r="A41" s="507"/>
      <c r="B41" s="508"/>
      <c r="C41" s="320"/>
      <c r="D41" s="320"/>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c r="AE41" s="320"/>
      <c r="AF41" s="320"/>
      <c r="AG41" s="320"/>
      <c r="AH41" s="320"/>
      <c r="AI41" s="320"/>
      <c r="AJ41" s="320"/>
      <c r="AK41" s="320"/>
      <c r="AL41" s="320"/>
      <c r="AM41" s="320"/>
      <c r="AN41" s="320"/>
      <c r="AO41" s="321"/>
    </row>
    <row r="42" spans="1:41" s="436" customFormat="1" ht="12.75" customHeight="1">
      <c r="A42" s="507"/>
      <c r="B42" s="328" t="s">
        <v>463</v>
      </c>
      <c r="C42" s="945" t="s">
        <v>332</v>
      </c>
      <c r="D42" s="945"/>
      <c r="E42" s="945"/>
      <c r="F42" s="945"/>
      <c r="G42" s="945"/>
      <c r="H42" s="945"/>
      <c r="I42" s="945"/>
      <c r="J42" s="945"/>
      <c r="K42" s="945"/>
      <c r="L42" s="945"/>
      <c r="M42" s="945"/>
      <c r="N42" s="945"/>
      <c r="O42" s="945"/>
      <c r="P42" s="945"/>
      <c r="Q42" s="945"/>
      <c r="R42" s="945"/>
      <c r="S42" s="945"/>
      <c r="T42" s="945"/>
      <c r="U42" s="945"/>
      <c r="V42" s="945"/>
      <c r="W42" s="945"/>
      <c r="X42" s="945"/>
      <c r="Y42" s="945"/>
      <c r="Z42" s="945"/>
      <c r="AA42" s="945"/>
      <c r="AB42" s="945"/>
      <c r="AC42" s="945"/>
      <c r="AD42" s="945"/>
      <c r="AE42" s="945"/>
      <c r="AF42" s="945"/>
      <c r="AG42" s="945"/>
      <c r="AH42" s="945"/>
      <c r="AI42" s="945"/>
      <c r="AJ42" s="945"/>
      <c r="AK42" s="945"/>
      <c r="AL42" s="945"/>
      <c r="AM42" s="322"/>
      <c r="AN42" s="322"/>
      <c r="AO42" s="323"/>
    </row>
    <row r="43" spans="1:41" s="436" customFormat="1" ht="12.75" customHeight="1">
      <c r="A43" s="507"/>
      <c r="B43" s="328"/>
      <c r="C43" s="945"/>
      <c r="D43" s="945"/>
      <c r="E43" s="945"/>
      <c r="F43" s="945"/>
      <c r="G43" s="945"/>
      <c r="H43" s="945"/>
      <c r="I43" s="945"/>
      <c r="J43" s="945"/>
      <c r="K43" s="945"/>
      <c r="L43" s="945"/>
      <c r="M43" s="945"/>
      <c r="N43" s="945"/>
      <c r="O43" s="945"/>
      <c r="P43" s="945"/>
      <c r="Q43" s="945"/>
      <c r="R43" s="945"/>
      <c r="S43" s="945"/>
      <c r="T43" s="945"/>
      <c r="U43" s="945"/>
      <c r="V43" s="945"/>
      <c r="W43" s="945"/>
      <c r="X43" s="945"/>
      <c r="Y43" s="945"/>
      <c r="Z43" s="945"/>
      <c r="AA43" s="945"/>
      <c r="AB43" s="945"/>
      <c r="AC43" s="945"/>
      <c r="AD43" s="945"/>
      <c r="AE43" s="945"/>
      <c r="AF43" s="945"/>
      <c r="AG43" s="945"/>
      <c r="AH43" s="945"/>
      <c r="AI43" s="945"/>
      <c r="AJ43" s="945"/>
      <c r="AK43" s="945"/>
      <c r="AL43" s="945"/>
      <c r="AM43" s="322"/>
      <c r="AN43" s="322"/>
      <c r="AO43" s="323"/>
    </row>
    <row r="44" spans="1:41" s="436" customFormat="1" ht="12.75" customHeight="1">
      <c r="A44" s="507"/>
      <c r="B44" s="509"/>
      <c r="C44" s="509"/>
      <c r="D44" s="509"/>
      <c r="E44" s="509"/>
      <c r="F44" s="509"/>
      <c r="G44" s="509"/>
      <c r="H44" s="509"/>
      <c r="I44" s="509"/>
      <c r="J44" s="509"/>
      <c r="K44" s="509"/>
      <c r="L44" s="509"/>
      <c r="M44" s="509"/>
      <c r="N44" s="509"/>
      <c r="O44" s="509"/>
      <c r="P44" s="509"/>
      <c r="Q44" s="509"/>
      <c r="R44" s="509"/>
      <c r="S44" s="509"/>
      <c r="T44" s="509"/>
      <c r="U44" s="509"/>
      <c r="V44" s="509"/>
      <c r="W44" s="509"/>
      <c r="X44" s="509"/>
      <c r="Y44" s="509"/>
      <c r="Z44" s="509"/>
      <c r="AA44" s="509"/>
      <c r="AB44" s="509"/>
      <c r="AC44" s="509"/>
      <c r="AD44" s="509"/>
      <c r="AE44" s="509"/>
      <c r="AF44" s="509"/>
      <c r="AG44" s="509"/>
      <c r="AH44" s="509"/>
      <c r="AI44" s="509"/>
      <c r="AJ44" s="509"/>
      <c r="AK44" s="509"/>
      <c r="AL44" s="509"/>
      <c r="AM44" s="509"/>
      <c r="AN44" s="509"/>
      <c r="AO44" s="510"/>
    </row>
    <row r="45" spans="1:41" s="436" customFormat="1" ht="12.75" customHeight="1">
      <c r="A45" s="507"/>
      <c r="B45" s="328" t="s">
        <v>464</v>
      </c>
      <c r="C45" s="945" t="s">
        <v>257</v>
      </c>
      <c r="D45" s="945"/>
      <c r="E45" s="945"/>
      <c r="F45" s="945"/>
      <c r="G45" s="945"/>
      <c r="H45" s="945"/>
      <c r="I45" s="945"/>
      <c r="J45" s="945"/>
      <c r="K45" s="945"/>
      <c r="L45" s="945"/>
      <c r="M45" s="945"/>
      <c r="N45" s="945"/>
      <c r="O45" s="945"/>
      <c r="P45" s="945"/>
      <c r="Q45" s="945"/>
      <c r="R45" s="945"/>
      <c r="S45" s="945"/>
      <c r="T45" s="945"/>
      <c r="U45" s="945"/>
      <c r="V45" s="945"/>
      <c r="W45" s="945"/>
      <c r="X45" s="945"/>
      <c r="Y45" s="945"/>
      <c r="Z45" s="945"/>
      <c r="AA45" s="945"/>
      <c r="AB45" s="945"/>
      <c r="AC45" s="945"/>
      <c r="AD45" s="945"/>
      <c r="AE45" s="945"/>
      <c r="AF45" s="945"/>
      <c r="AG45" s="945"/>
      <c r="AH45" s="945"/>
      <c r="AI45" s="945"/>
      <c r="AJ45" s="945"/>
      <c r="AK45" s="945"/>
      <c r="AL45" s="945"/>
      <c r="AM45" s="322"/>
      <c r="AN45" s="322"/>
      <c r="AO45" s="323"/>
    </row>
    <row r="46" spans="1:41" s="436" customFormat="1" ht="12.75" customHeight="1">
      <c r="A46" s="507"/>
      <c r="B46" s="328"/>
      <c r="C46" s="945"/>
      <c r="D46" s="945"/>
      <c r="E46" s="945"/>
      <c r="F46" s="945"/>
      <c r="G46" s="945"/>
      <c r="H46" s="945"/>
      <c r="I46" s="945"/>
      <c r="J46" s="945"/>
      <c r="K46" s="945"/>
      <c r="L46" s="945"/>
      <c r="M46" s="945"/>
      <c r="N46" s="945"/>
      <c r="O46" s="945"/>
      <c r="P46" s="945"/>
      <c r="Q46" s="945"/>
      <c r="R46" s="945"/>
      <c r="S46" s="945"/>
      <c r="T46" s="945"/>
      <c r="U46" s="945"/>
      <c r="V46" s="945"/>
      <c r="W46" s="945"/>
      <c r="X46" s="945"/>
      <c r="Y46" s="945"/>
      <c r="Z46" s="945"/>
      <c r="AA46" s="945"/>
      <c r="AB46" s="945"/>
      <c r="AC46" s="945"/>
      <c r="AD46" s="945"/>
      <c r="AE46" s="945"/>
      <c r="AF46" s="945"/>
      <c r="AG46" s="945"/>
      <c r="AH46" s="945"/>
      <c r="AI46" s="945"/>
      <c r="AJ46" s="945"/>
      <c r="AK46" s="945"/>
      <c r="AL46" s="945"/>
      <c r="AM46" s="322"/>
      <c r="AN46" s="322"/>
      <c r="AO46" s="323"/>
    </row>
    <row r="47" spans="1:41" s="436" customFormat="1" ht="12.75" customHeight="1">
      <c r="A47" s="507"/>
      <c r="B47" s="328"/>
      <c r="C47" s="945"/>
      <c r="D47" s="945"/>
      <c r="E47" s="945"/>
      <c r="F47" s="945"/>
      <c r="G47" s="945"/>
      <c r="H47" s="945"/>
      <c r="I47" s="945"/>
      <c r="J47" s="945"/>
      <c r="K47" s="945"/>
      <c r="L47" s="945"/>
      <c r="M47" s="945"/>
      <c r="N47" s="945"/>
      <c r="O47" s="945"/>
      <c r="P47" s="945"/>
      <c r="Q47" s="945"/>
      <c r="R47" s="945"/>
      <c r="S47" s="945"/>
      <c r="T47" s="945"/>
      <c r="U47" s="945"/>
      <c r="V47" s="945"/>
      <c r="W47" s="945"/>
      <c r="X47" s="945"/>
      <c r="Y47" s="945"/>
      <c r="Z47" s="945"/>
      <c r="AA47" s="945"/>
      <c r="AB47" s="945"/>
      <c r="AC47" s="945"/>
      <c r="AD47" s="945"/>
      <c r="AE47" s="945"/>
      <c r="AF47" s="945"/>
      <c r="AG47" s="945"/>
      <c r="AH47" s="945"/>
      <c r="AI47" s="945"/>
      <c r="AJ47" s="945"/>
      <c r="AK47" s="945"/>
      <c r="AL47" s="945"/>
      <c r="AM47" s="322"/>
      <c r="AN47" s="322"/>
      <c r="AO47" s="323"/>
    </row>
    <row r="48" spans="1:41" s="436" customFormat="1" ht="12.75" customHeight="1">
      <c r="A48" s="507"/>
      <c r="B48" s="508"/>
      <c r="C48" s="945"/>
      <c r="D48" s="945"/>
      <c r="E48" s="945"/>
      <c r="F48" s="945"/>
      <c r="G48" s="945"/>
      <c r="H48" s="945"/>
      <c r="I48" s="945"/>
      <c r="J48" s="945"/>
      <c r="K48" s="945"/>
      <c r="L48" s="945"/>
      <c r="M48" s="945"/>
      <c r="N48" s="945"/>
      <c r="O48" s="945"/>
      <c r="P48" s="945"/>
      <c r="Q48" s="945"/>
      <c r="R48" s="945"/>
      <c r="S48" s="945"/>
      <c r="T48" s="945"/>
      <c r="U48" s="945"/>
      <c r="V48" s="945"/>
      <c r="W48" s="945"/>
      <c r="X48" s="945"/>
      <c r="Y48" s="945"/>
      <c r="Z48" s="945"/>
      <c r="AA48" s="945"/>
      <c r="AB48" s="945"/>
      <c r="AC48" s="945"/>
      <c r="AD48" s="945"/>
      <c r="AE48" s="945"/>
      <c r="AF48" s="945"/>
      <c r="AG48" s="945"/>
      <c r="AH48" s="945"/>
      <c r="AI48" s="945"/>
      <c r="AJ48" s="945"/>
      <c r="AK48" s="945"/>
      <c r="AL48" s="945"/>
      <c r="AM48" s="322"/>
      <c r="AN48" s="322"/>
      <c r="AO48" s="323"/>
    </row>
    <row r="49" spans="1:41" s="436" customFormat="1" ht="12.75" customHeight="1">
      <c r="A49" s="507"/>
      <c r="B49" s="508"/>
      <c r="C49" s="322"/>
      <c r="D49" s="322"/>
      <c r="E49" s="322"/>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322"/>
      <c r="AN49" s="322"/>
      <c r="AO49" s="323"/>
    </row>
    <row r="50" spans="1:41" s="436" customFormat="1" ht="12.75" customHeight="1">
      <c r="A50" s="507"/>
      <c r="B50" s="328" t="s">
        <v>465</v>
      </c>
      <c r="C50" s="945" t="s">
        <v>258</v>
      </c>
      <c r="D50" s="945"/>
      <c r="E50" s="945"/>
      <c r="F50" s="945"/>
      <c r="G50" s="945"/>
      <c r="H50" s="945"/>
      <c r="I50" s="945"/>
      <c r="J50" s="945"/>
      <c r="K50" s="945"/>
      <c r="L50" s="945"/>
      <c r="M50" s="945"/>
      <c r="N50" s="945"/>
      <c r="O50" s="945"/>
      <c r="P50" s="945"/>
      <c r="Q50" s="945"/>
      <c r="R50" s="945"/>
      <c r="S50" s="945"/>
      <c r="T50" s="945"/>
      <c r="U50" s="945"/>
      <c r="V50" s="945"/>
      <c r="W50" s="945"/>
      <c r="X50" s="945"/>
      <c r="Y50" s="945"/>
      <c r="Z50" s="945"/>
      <c r="AA50" s="945"/>
      <c r="AB50" s="945"/>
      <c r="AC50" s="945"/>
      <c r="AD50" s="945"/>
      <c r="AE50" s="945"/>
      <c r="AF50" s="945"/>
      <c r="AG50" s="945"/>
      <c r="AH50" s="945"/>
      <c r="AI50" s="945"/>
      <c r="AJ50" s="945"/>
      <c r="AK50" s="945"/>
      <c r="AL50" s="945"/>
      <c r="AM50" s="322"/>
      <c r="AN50" s="322"/>
      <c r="AO50" s="323"/>
    </row>
    <row r="51" spans="1:41" s="436" customFormat="1" ht="12.75" customHeight="1">
      <c r="A51" s="507"/>
      <c r="B51" s="328"/>
      <c r="C51" s="1151"/>
      <c r="D51" s="945"/>
      <c r="E51" s="945"/>
      <c r="F51" s="945"/>
      <c r="G51" s="945"/>
      <c r="H51" s="945"/>
      <c r="I51" s="945"/>
      <c r="J51" s="945"/>
      <c r="K51" s="945"/>
      <c r="L51" s="945"/>
      <c r="M51" s="945"/>
      <c r="N51" s="945"/>
      <c r="O51" s="945"/>
      <c r="P51" s="945"/>
      <c r="Q51" s="945"/>
      <c r="R51" s="945"/>
      <c r="S51" s="945"/>
      <c r="T51" s="945"/>
      <c r="U51" s="945"/>
      <c r="V51" s="945"/>
      <c r="W51" s="945"/>
      <c r="X51" s="945"/>
      <c r="Y51" s="945"/>
      <c r="Z51" s="945"/>
      <c r="AA51" s="945"/>
      <c r="AB51" s="945"/>
      <c r="AC51" s="945"/>
      <c r="AD51" s="945"/>
      <c r="AE51" s="945"/>
      <c r="AF51" s="945"/>
      <c r="AG51" s="945"/>
      <c r="AH51" s="945"/>
      <c r="AI51" s="945"/>
      <c r="AJ51" s="945"/>
      <c r="AK51" s="945"/>
      <c r="AL51" s="945"/>
      <c r="AM51" s="322"/>
      <c r="AN51" s="322"/>
      <c r="AO51" s="323"/>
    </row>
    <row r="52" spans="1:41" s="436" customFormat="1" ht="12.75" customHeight="1">
      <c r="A52" s="507"/>
      <c r="B52" s="508"/>
      <c r="C52" s="945"/>
      <c r="D52" s="945"/>
      <c r="E52" s="945"/>
      <c r="F52" s="945"/>
      <c r="G52" s="945"/>
      <c r="H52" s="945"/>
      <c r="I52" s="945"/>
      <c r="J52" s="945"/>
      <c r="K52" s="945"/>
      <c r="L52" s="945"/>
      <c r="M52" s="945"/>
      <c r="N52" s="945"/>
      <c r="O52" s="945"/>
      <c r="P52" s="945"/>
      <c r="Q52" s="945"/>
      <c r="R52" s="945"/>
      <c r="S52" s="945"/>
      <c r="T52" s="945"/>
      <c r="U52" s="945"/>
      <c r="V52" s="945"/>
      <c r="W52" s="945"/>
      <c r="X52" s="945"/>
      <c r="Y52" s="945"/>
      <c r="Z52" s="945"/>
      <c r="AA52" s="945"/>
      <c r="AB52" s="945"/>
      <c r="AC52" s="945"/>
      <c r="AD52" s="945"/>
      <c r="AE52" s="945"/>
      <c r="AF52" s="945"/>
      <c r="AG52" s="945"/>
      <c r="AH52" s="945"/>
      <c r="AI52" s="945"/>
      <c r="AJ52" s="945"/>
      <c r="AK52" s="945"/>
      <c r="AL52" s="945"/>
      <c r="AM52" s="322"/>
      <c r="AN52" s="322"/>
      <c r="AO52" s="323"/>
    </row>
    <row r="53" spans="1:41" s="436" customFormat="1" ht="12.75" customHeight="1">
      <c r="A53" s="507"/>
      <c r="B53" s="508"/>
      <c r="C53" s="324"/>
      <c r="D53" s="324"/>
      <c r="E53" s="324"/>
      <c r="F53" s="324"/>
      <c r="G53" s="324"/>
      <c r="H53" s="324"/>
      <c r="I53" s="324"/>
      <c r="J53" s="324"/>
      <c r="K53" s="324"/>
      <c r="L53" s="324"/>
      <c r="M53" s="324"/>
      <c r="N53" s="324"/>
      <c r="O53" s="324"/>
      <c r="P53" s="324"/>
      <c r="Q53" s="324"/>
      <c r="R53" s="324"/>
      <c r="S53" s="324"/>
      <c r="T53" s="324"/>
      <c r="U53" s="324"/>
      <c r="V53" s="324"/>
      <c r="W53" s="324"/>
      <c r="X53" s="324"/>
      <c r="Y53" s="324"/>
      <c r="Z53" s="324"/>
      <c r="AA53" s="324"/>
      <c r="AB53" s="324"/>
      <c r="AC53" s="324"/>
      <c r="AD53" s="324"/>
      <c r="AE53" s="324"/>
      <c r="AF53" s="324"/>
      <c r="AG53" s="324"/>
      <c r="AH53" s="324"/>
      <c r="AI53" s="324"/>
      <c r="AJ53" s="324"/>
      <c r="AK53" s="324"/>
      <c r="AL53" s="324"/>
      <c r="AM53" s="324"/>
      <c r="AN53" s="324"/>
      <c r="AO53" s="325"/>
    </row>
    <row r="54" spans="1:41" s="436" customFormat="1" ht="12.75" customHeight="1">
      <c r="A54" s="507"/>
      <c r="B54" s="328" t="s">
        <v>466</v>
      </c>
      <c r="C54" s="945" t="s">
        <v>259</v>
      </c>
      <c r="D54" s="945"/>
      <c r="E54" s="945"/>
      <c r="F54" s="945"/>
      <c r="G54" s="945"/>
      <c r="H54" s="945"/>
      <c r="I54" s="945"/>
      <c r="J54" s="945"/>
      <c r="K54" s="945"/>
      <c r="L54" s="945"/>
      <c r="M54" s="945"/>
      <c r="N54" s="945"/>
      <c r="O54" s="945"/>
      <c r="P54" s="945"/>
      <c r="Q54" s="945"/>
      <c r="R54" s="945"/>
      <c r="S54" s="945"/>
      <c r="T54" s="945"/>
      <c r="U54" s="945"/>
      <c r="V54" s="945"/>
      <c r="W54" s="945"/>
      <c r="X54" s="945"/>
      <c r="Y54" s="945"/>
      <c r="Z54" s="945"/>
      <c r="AA54" s="945"/>
      <c r="AB54" s="945"/>
      <c r="AC54" s="945"/>
      <c r="AD54" s="945"/>
      <c r="AE54" s="945"/>
      <c r="AF54" s="945"/>
      <c r="AG54" s="945"/>
      <c r="AH54" s="945"/>
      <c r="AI54" s="945"/>
      <c r="AJ54" s="945"/>
      <c r="AK54" s="945"/>
      <c r="AL54" s="945"/>
      <c r="AM54" s="322"/>
      <c r="AN54" s="322"/>
      <c r="AO54" s="323"/>
    </row>
    <row r="55" spans="1:41" s="436" customFormat="1" ht="12.75" customHeight="1">
      <c r="A55" s="507"/>
      <c r="B55" s="509"/>
      <c r="C55" s="945"/>
      <c r="D55" s="945"/>
      <c r="E55" s="945"/>
      <c r="F55" s="945"/>
      <c r="G55" s="945"/>
      <c r="H55" s="945"/>
      <c r="I55" s="945"/>
      <c r="J55" s="945"/>
      <c r="K55" s="945"/>
      <c r="L55" s="945"/>
      <c r="M55" s="945"/>
      <c r="N55" s="945"/>
      <c r="O55" s="945"/>
      <c r="P55" s="945"/>
      <c r="Q55" s="945"/>
      <c r="R55" s="945"/>
      <c r="S55" s="945"/>
      <c r="T55" s="945"/>
      <c r="U55" s="945"/>
      <c r="V55" s="945"/>
      <c r="W55" s="945"/>
      <c r="X55" s="945"/>
      <c r="Y55" s="945"/>
      <c r="Z55" s="945"/>
      <c r="AA55" s="945"/>
      <c r="AB55" s="945"/>
      <c r="AC55" s="945"/>
      <c r="AD55" s="945"/>
      <c r="AE55" s="945"/>
      <c r="AF55" s="945"/>
      <c r="AG55" s="945"/>
      <c r="AH55" s="945"/>
      <c r="AI55" s="945"/>
      <c r="AJ55" s="945"/>
      <c r="AK55" s="945"/>
      <c r="AL55" s="945"/>
      <c r="AM55" s="322"/>
      <c r="AN55" s="322"/>
      <c r="AO55" s="323"/>
    </row>
    <row r="56" spans="1:41" s="436" customFormat="1" ht="12.75" customHeight="1">
      <c r="A56" s="507"/>
      <c r="B56" s="509"/>
      <c r="C56" s="945"/>
      <c r="D56" s="945"/>
      <c r="E56" s="945"/>
      <c r="F56" s="945"/>
      <c r="G56" s="945"/>
      <c r="H56" s="945"/>
      <c r="I56" s="945"/>
      <c r="J56" s="945"/>
      <c r="K56" s="945"/>
      <c r="L56" s="945"/>
      <c r="M56" s="945"/>
      <c r="N56" s="945"/>
      <c r="O56" s="945"/>
      <c r="P56" s="945"/>
      <c r="Q56" s="945"/>
      <c r="R56" s="945"/>
      <c r="S56" s="945"/>
      <c r="T56" s="945"/>
      <c r="U56" s="945"/>
      <c r="V56" s="945"/>
      <c r="W56" s="945"/>
      <c r="X56" s="945"/>
      <c r="Y56" s="945"/>
      <c r="Z56" s="945"/>
      <c r="AA56" s="945"/>
      <c r="AB56" s="945"/>
      <c r="AC56" s="945"/>
      <c r="AD56" s="945"/>
      <c r="AE56" s="945"/>
      <c r="AF56" s="945"/>
      <c r="AG56" s="945"/>
      <c r="AH56" s="945"/>
      <c r="AI56" s="945"/>
      <c r="AJ56" s="945"/>
      <c r="AK56" s="945"/>
      <c r="AL56" s="945"/>
      <c r="AM56" s="322"/>
      <c r="AN56" s="322"/>
      <c r="AO56" s="323"/>
    </row>
    <row r="57" spans="1:41" s="436" customFormat="1" ht="12.75" customHeight="1">
      <c r="A57" s="507"/>
      <c r="B57" s="509"/>
      <c r="C57" s="509"/>
      <c r="D57" s="509"/>
      <c r="E57" s="509"/>
      <c r="F57" s="509"/>
      <c r="G57" s="509"/>
      <c r="H57" s="509"/>
      <c r="I57" s="509"/>
      <c r="J57" s="509"/>
      <c r="K57" s="509"/>
      <c r="L57" s="509"/>
      <c r="M57" s="509"/>
      <c r="N57" s="509"/>
      <c r="O57" s="509"/>
      <c r="P57" s="509"/>
      <c r="Q57" s="509"/>
      <c r="R57" s="509"/>
      <c r="S57" s="509"/>
      <c r="T57" s="509"/>
      <c r="U57" s="509"/>
      <c r="V57" s="509"/>
      <c r="W57" s="509"/>
      <c r="X57" s="509"/>
      <c r="Y57" s="509"/>
      <c r="Z57" s="509"/>
      <c r="AA57" s="509"/>
      <c r="AB57" s="509"/>
      <c r="AC57" s="509"/>
      <c r="AD57" s="509"/>
      <c r="AE57" s="509"/>
      <c r="AF57" s="509"/>
      <c r="AG57" s="509"/>
      <c r="AH57" s="509"/>
      <c r="AI57" s="509"/>
      <c r="AJ57" s="509"/>
      <c r="AK57" s="509"/>
      <c r="AL57" s="509"/>
      <c r="AM57" s="509"/>
      <c r="AN57" s="509"/>
      <c r="AO57" s="510"/>
    </row>
    <row r="58" spans="1:41" s="436" customFormat="1" ht="12.75" customHeight="1">
      <c r="A58" s="507"/>
      <c r="B58" s="328" t="s">
        <v>467</v>
      </c>
      <c r="C58" s="945" t="s">
        <v>307</v>
      </c>
      <c r="D58" s="945"/>
      <c r="E58" s="945"/>
      <c r="F58" s="945"/>
      <c r="G58" s="945"/>
      <c r="H58" s="945"/>
      <c r="I58" s="945"/>
      <c r="J58" s="945"/>
      <c r="K58" s="945"/>
      <c r="L58" s="945"/>
      <c r="M58" s="945"/>
      <c r="N58" s="945"/>
      <c r="O58" s="945"/>
      <c r="P58" s="945"/>
      <c r="Q58" s="945"/>
      <c r="R58" s="945"/>
      <c r="S58" s="945"/>
      <c r="T58" s="945"/>
      <c r="U58" s="945"/>
      <c r="V58" s="945"/>
      <c r="W58" s="945"/>
      <c r="X58" s="945"/>
      <c r="Y58" s="945"/>
      <c r="Z58" s="945"/>
      <c r="AA58" s="945"/>
      <c r="AB58" s="945"/>
      <c r="AC58" s="945"/>
      <c r="AD58" s="945"/>
      <c r="AE58" s="945"/>
      <c r="AF58" s="945"/>
      <c r="AG58" s="945"/>
      <c r="AH58" s="945"/>
      <c r="AI58" s="945"/>
      <c r="AJ58" s="945"/>
      <c r="AK58" s="945"/>
      <c r="AL58" s="945"/>
      <c r="AM58" s="322"/>
      <c r="AN58" s="322"/>
      <c r="AO58" s="323"/>
    </row>
    <row r="59" spans="1:41" s="436" customFormat="1" ht="13.5" customHeight="1">
      <c r="A59" s="507"/>
      <c r="B59" s="328"/>
      <c r="C59" s="945"/>
      <c r="D59" s="945"/>
      <c r="E59" s="945"/>
      <c r="F59" s="945"/>
      <c r="G59" s="945"/>
      <c r="H59" s="945"/>
      <c r="I59" s="945"/>
      <c r="J59" s="945"/>
      <c r="K59" s="945"/>
      <c r="L59" s="945"/>
      <c r="M59" s="945"/>
      <c r="N59" s="945"/>
      <c r="O59" s="945"/>
      <c r="P59" s="945"/>
      <c r="Q59" s="945"/>
      <c r="R59" s="945"/>
      <c r="S59" s="945"/>
      <c r="T59" s="945"/>
      <c r="U59" s="945"/>
      <c r="V59" s="945"/>
      <c r="W59" s="945"/>
      <c r="X59" s="945"/>
      <c r="Y59" s="945"/>
      <c r="Z59" s="945"/>
      <c r="AA59" s="945"/>
      <c r="AB59" s="945"/>
      <c r="AC59" s="945"/>
      <c r="AD59" s="945"/>
      <c r="AE59" s="945"/>
      <c r="AF59" s="945"/>
      <c r="AG59" s="945"/>
      <c r="AH59" s="945"/>
      <c r="AI59" s="945"/>
      <c r="AJ59" s="945"/>
      <c r="AK59" s="945"/>
      <c r="AL59" s="945"/>
      <c r="AM59" s="322"/>
      <c r="AN59" s="322"/>
      <c r="AO59" s="323"/>
    </row>
    <row r="60" spans="1:41" s="436" customFormat="1" ht="12.75" customHeight="1">
      <c r="A60" s="507"/>
      <c r="B60" s="328"/>
      <c r="C60" s="945"/>
      <c r="D60" s="945"/>
      <c r="E60" s="945"/>
      <c r="F60" s="945"/>
      <c r="G60" s="945"/>
      <c r="H60" s="945"/>
      <c r="I60" s="945"/>
      <c r="J60" s="945"/>
      <c r="K60" s="945"/>
      <c r="L60" s="945"/>
      <c r="M60" s="945"/>
      <c r="N60" s="945"/>
      <c r="O60" s="945"/>
      <c r="P60" s="945"/>
      <c r="Q60" s="945"/>
      <c r="R60" s="945"/>
      <c r="S60" s="945"/>
      <c r="T60" s="945"/>
      <c r="U60" s="945"/>
      <c r="V60" s="945"/>
      <c r="W60" s="945"/>
      <c r="X60" s="945"/>
      <c r="Y60" s="945"/>
      <c r="Z60" s="945"/>
      <c r="AA60" s="945"/>
      <c r="AB60" s="945"/>
      <c r="AC60" s="945"/>
      <c r="AD60" s="945"/>
      <c r="AE60" s="945"/>
      <c r="AF60" s="945"/>
      <c r="AG60" s="945"/>
      <c r="AH60" s="945"/>
      <c r="AI60" s="945"/>
      <c r="AJ60" s="945"/>
      <c r="AK60" s="945"/>
      <c r="AL60" s="945"/>
      <c r="AM60" s="322"/>
      <c r="AN60" s="322"/>
      <c r="AO60" s="323"/>
    </row>
    <row r="61" spans="1:41" s="436" customFormat="1" ht="12.75" customHeight="1">
      <c r="A61" s="507"/>
      <c r="B61" s="328"/>
      <c r="C61" s="945"/>
      <c r="D61" s="945"/>
      <c r="E61" s="945"/>
      <c r="F61" s="945"/>
      <c r="G61" s="945"/>
      <c r="H61" s="945"/>
      <c r="I61" s="945"/>
      <c r="J61" s="945"/>
      <c r="K61" s="945"/>
      <c r="L61" s="945"/>
      <c r="M61" s="945"/>
      <c r="N61" s="945"/>
      <c r="O61" s="945"/>
      <c r="P61" s="945"/>
      <c r="Q61" s="945"/>
      <c r="R61" s="945"/>
      <c r="S61" s="945"/>
      <c r="T61" s="945"/>
      <c r="U61" s="945"/>
      <c r="V61" s="945"/>
      <c r="W61" s="945"/>
      <c r="X61" s="945"/>
      <c r="Y61" s="945"/>
      <c r="Z61" s="945"/>
      <c r="AA61" s="945"/>
      <c r="AB61" s="945"/>
      <c r="AC61" s="945"/>
      <c r="AD61" s="945"/>
      <c r="AE61" s="945"/>
      <c r="AF61" s="945"/>
      <c r="AG61" s="945"/>
      <c r="AH61" s="945"/>
      <c r="AI61" s="945"/>
      <c r="AJ61" s="945"/>
      <c r="AK61" s="945"/>
      <c r="AL61" s="945"/>
      <c r="AM61" s="322"/>
      <c r="AN61" s="322"/>
      <c r="AO61" s="323"/>
    </row>
    <row r="62" spans="1:41" s="436" customFormat="1" ht="12.75" customHeight="1">
      <c r="A62" s="507"/>
      <c r="B62" s="328"/>
      <c r="C62" s="322"/>
      <c r="D62" s="322"/>
      <c r="E62" s="322"/>
      <c r="F62" s="322"/>
      <c r="G62" s="322"/>
      <c r="H62" s="322"/>
      <c r="I62" s="322"/>
      <c r="J62" s="322"/>
      <c r="K62" s="322"/>
      <c r="L62" s="322"/>
      <c r="M62" s="322"/>
      <c r="N62" s="322"/>
      <c r="O62" s="322"/>
      <c r="P62" s="322"/>
      <c r="Q62" s="322"/>
      <c r="R62" s="322"/>
      <c r="S62" s="322"/>
      <c r="T62" s="322"/>
      <c r="U62" s="322"/>
      <c r="V62" s="322"/>
      <c r="W62" s="322"/>
      <c r="X62" s="322"/>
      <c r="Y62" s="322"/>
      <c r="Z62" s="322"/>
      <c r="AA62" s="322"/>
      <c r="AB62" s="322"/>
      <c r="AC62" s="322"/>
      <c r="AD62" s="322"/>
      <c r="AE62" s="322"/>
      <c r="AF62" s="322"/>
      <c r="AG62" s="322"/>
      <c r="AH62" s="322"/>
      <c r="AI62" s="322"/>
      <c r="AJ62" s="322"/>
      <c r="AK62" s="322"/>
      <c r="AL62" s="322"/>
      <c r="AM62" s="322"/>
      <c r="AN62" s="322"/>
      <c r="AO62" s="323"/>
    </row>
    <row r="63" spans="1:41" s="436" customFormat="1" ht="12.75" customHeight="1">
      <c r="A63" s="507"/>
      <c r="B63" s="328" t="s">
        <v>468</v>
      </c>
      <c r="C63" s="945" t="s">
        <v>260</v>
      </c>
      <c r="D63" s="945"/>
      <c r="E63" s="945"/>
      <c r="F63" s="945"/>
      <c r="G63" s="945"/>
      <c r="H63" s="945"/>
      <c r="I63" s="945"/>
      <c r="J63" s="945"/>
      <c r="K63" s="945"/>
      <c r="L63" s="945"/>
      <c r="M63" s="945"/>
      <c r="N63" s="945"/>
      <c r="O63" s="945"/>
      <c r="P63" s="945"/>
      <c r="Q63" s="945"/>
      <c r="R63" s="945"/>
      <c r="S63" s="945"/>
      <c r="T63" s="945"/>
      <c r="U63" s="945"/>
      <c r="V63" s="945"/>
      <c r="W63" s="945"/>
      <c r="X63" s="945"/>
      <c r="Y63" s="945"/>
      <c r="Z63" s="945"/>
      <c r="AA63" s="945"/>
      <c r="AB63" s="945"/>
      <c r="AC63" s="945"/>
      <c r="AD63" s="945"/>
      <c r="AE63" s="945"/>
      <c r="AF63" s="945"/>
      <c r="AG63" s="945"/>
      <c r="AH63" s="945"/>
      <c r="AI63" s="945"/>
      <c r="AJ63" s="945"/>
      <c r="AK63" s="945"/>
      <c r="AL63" s="945"/>
      <c r="AM63" s="322"/>
      <c r="AN63" s="322"/>
      <c r="AO63" s="323"/>
    </row>
    <row r="64" spans="1:41" s="436" customFormat="1" ht="12.75" customHeight="1">
      <c r="A64" s="507"/>
      <c r="B64" s="328"/>
      <c r="C64" s="945"/>
      <c r="D64" s="945"/>
      <c r="E64" s="945"/>
      <c r="F64" s="945"/>
      <c r="G64" s="945"/>
      <c r="H64" s="945"/>
      <c r="I64" s="945"/>
      <c r="J64" s="945"/>
      <c r="K64" s="945"/>
      <c r="L64" s="945"/>
      <c r="M64" s="945"/>
      <c r="N64" s="945"/>
      <c r="O64" s="945"/>
      <c r="P64" s="945"/>
      <c r="Q64" s="945"/>
      <c r="R64" s="945"/>
      <c r="S64" s="945"/>
      <c r="T64" s="945"/>
      <c r="U64" s="945"/>
      <c r="V64" s="945"/>
      <c r="W64" s="945"/>
      <c r="X64" s="945"/>
      <c r="Y64" s="945"/>
      <c r="Z64" s="945"/>
      <c r="AA64" s="945"/>
      <c r="AB64" s="945"/>
      <c r="AC64" s="945"/>
      <c r="AD64" s="945"/>
      <c r="AE64" s="945"/>
      <c r="AF64" s="945"/>
      <c r="AG64" s="945"/>
      <c r="AH64" s="945"/>
      <c r="AI64" s="945"/>
      <c r="AJ64" s="945"/>
      <c r="AK64" s="945"/>
      <c r="AL64" s="945"/>
      <c r="AM64" s="322"/>
      <c r="AN64" s="322"/>
      <c r="AO64" s="323"/>
    </row>
    <row r="65" spans="1:41" s="436" customFormat="1" ht="12.75" customHeight="1" thickBot="1">
      <c r="A65" s="511"/>
      <c r="B65" s="329"/>
      <c r="C65" s="326"/>
      <c r="D65" s="326"/>
      <c r="E65" s="326"/>
      <c r="F65" s="326"/>
      <c r="G65" s="326"/>
      <c r="H65" s="326"/>
      <c r="I65" s="326"/>
      <c r="J65" s="326"/>
      <c r="K65" s="326"/>
      <c r="L65" s="326"/>
      <c r="M65" s="326"/>
      <c r="N65" s="326"/>
      <c r="O65" s="326"/>
      <c r="P65" s="326"/>
      <c r="Q65" s="326"/>
      <c r="R65" s="326"/>
      <c r="S65" s="326"/>
      <c r="T65" s="326"/>
      <c r="U65" s="326"/>
      <c r="V65" s="326"/>
      <c r="W65" s="326"/>
      <c r="X65" s="326"/>
      <c r="Y65" s="326"/>
      <c r="Z65" s="326"/>
      <c r="AA65" s="326"/>
      <c r="AB65" s="326"/>
      <c r="AC65" s="326"/>
      <c r="AD65" s="326"/>
      <c r="AE65" s="326"/>
      <c r="AF65" s="326"/>
      <c r="AG65" s="326"/>
      <c r="AH65" s="326"/>
      <c r="AI65" s="326"/>
      <c r="AJ65" s="326"/>
      <c r="AK65" s="326"/>
      <c r="AL65" s="326"/>
      <c r="AM65" s="326"/>
      <c r="AN65" s="326"/>
      <c r="AO65" s="327"/>
    </row>
    <row r="66" s="436" customFormat="1" ht="13.5"/>
    <row r="67" s="436" customFormat="1" ht="13.5"/>
    <row r="68" s="436" customFormat="1" ht="13.5"/>
    <row r="69" s="436" customFormat="1" ht="13.5"/>
    <row r="70" s="436" customFormat="1" ht="13.5"/>
  </sheetData>
  <sheetProtection password="9350" sheet="1" scenarios="1" formatCells="0" selectLockedCells="1"/>
  <mergeCells count="10">
    <mergeCell ref="AF27:AO28"/>
    <mergeCell ref="C33:AL35"/>
    <mergeCell ref="C45:AL48"/>
    <mergeCell ref="C63:AL64"/>
    <mergeCell ref="C50:AL52"/>
    <mergeCell ref="C30:AL31"/>
    <mergeCell ref="C37:AL40"/>
    <mergeCell ref="C42:AL43"/>
    <mergeCell ref="C54:AL56"/>
    <mergeCell ref="C58:AL61"/>
  </mergeCells>
  <printOptions/>
  <pageMargins left="0.7480314960629921" right="0.7086614173228347" top="0.9448818897637796" bottom="0.5905511811023623" header="0.5118110236220472" footer="0.31496062992125984"/>
  <pageSetup horizontalDpi="600" verticalDpi="600" orientation="portrait" paperSize="9" scale="95" r:id="rId3"/>
  <headerFooter alignWithMargins="0">
    <oddHeader>&amp;L&amp;"ＭＳ 明朝,標準"&amp;8　H20-215&amp;C&amp;"ＭＳ ゴシック,標準"&amp;14設計業務等のチェックシート</oddHead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 2003</Application>
  <DocSecurity>0</DocSecurity>
  <Template/>
  <Manager/>
  <Company>近畿地方整備局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設計点検シート</dc:title>
  <dc:subject/>
  <dc:creator>近畿地方整備局</dc:creator>
  <cp:keywords/>
  <dc:description/>
  <cp:lastModifiedBy>近畿地方整備局</cp:lastModifiedBy>
  <cp:lastPrinted>2008-12-17T06:00:00Z</cp:lastPrinted>
  <dcterms:created xsi:type="dcterms:W3CDTF">2008-09-10T00:00:00Z</dcterms:created>
  <dcterms:modified xsi:type="dcterms:W3CDTF">2008-12-17T06:00:00Z</dcterms:modified>
  <cp:category>道路関連（橋梁構造物）</cp:category>
  <cp:version/>
  <cp:contentType/>
  <cp:contentStatus/>
</cp:coreProperties>
</file>