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05施工調査課\施工調査課共有\01個人フォルダー\専門調査員(仮ﾌｫﾙﾀﾞ）\★橋梁模型★\H31\02_作品募集関係\"/>
    </mc:Choice>
  </mc:AlternateContent>
  <bookViews>
    <workbookView xWindow="0" yWindow="0" windowWidth="23040" windowHeight="9375" activeTab="1"/>
  </bookViews>
  <sheets>
    <sheet name="入力例" sheetId="4" r:id="rId1"/>
    <sheet name="応募申込用紙" sheetId="5" r:id="rId2"/>
    <sheet name="データベースコピー用" sheetId="3" state="hidden" r:id="rId3"/>
  </sheets>
  <definedNames>
    <definedName name="_xlnm.Print_Area" localSheetId="1">応募申込用紙!$A$2:$R$29</definedName>
    <definedName name="_xlnm.Print_Area" localSheetId="0">入力例!$A$2:$R$29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" i="3" l="1"/>
  <c r="AM2" i="3"/>
  <c r="AL2" i="3"/>
  <c r="O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R2" i="3"/>
  <c r="Q2" i="3"/>
  <c r="P2" i="3"/>
  <c r="N2" i="3"/>
  <c r="M2" i="3"/>
  <c r="L2" i="3"/>
  <c r="K2" i="3"/>
  <c r="J2" i="3"/>
  <c r="I2" i="3"/>
  <c r="H2" i="3"/>
  <c r="G2" i="3"/>
  <c r="F2" i="3" s="1"/>
  <c r="E2" i="3"/>
  <c r="D2" i="3" l="1"/>
  <c r="C9" i="4"/>
  <c r="O12" i="4"/>
  <c r="I19" i="4"/>
  <c r="C16" i="4"/>
  <c r="O16" i="4"/>
  <c r="C14" i="4"/>
  <c r="C12" i="4"/>
  <c r="O14" i="4"/>
  <c r="I16" i="4"/>
  <c r="I14" i="4"/>
  <c r="I12" i="4"/>
</calcChain>
</file>

<file path=xl/sharedStrings.xml><?xml version="1.0" encoding="utf-8"?>
<sst xmlns="http://schemas.openxmlformats.org/spreadsheetml/2006/main" count="213" uniqueCount="109">
  <si>
    <t>高校生「橋梁模型」作品発表会 実行委員会事務局 ［E-mail ：thr-tougi01@mlit.go.jp］ 宛て</t>
    <rPh sb="57" eb="58">
      <t>ア</t>
    </rPh>
    <phoneticPr fontId="1"/>
  </si>
  <si>
    <t>学校名</t>
    <phoneticPr fontId="1"/>
  </si>
  <si>
    <t>FAX番号</t>
    <phoneticPr fontId="1"/>
  </si>
  <si>
    <t>※連絡は主にＥメールでさせていただくため、必ずご入力ください。</t>
    <rPh sb="4" eb="5">
      <t>オモ</t>
    </rPh>
    <rPh sb="21" eb="22">
      <t>カナラ</t>
    </rPh>
    <rPh sb="24" eb="26">
      <t>ニュウリョク</t>
    </rPh>
    <phoneticPr fontId="1"/>
  </si>
  <si>
    <t>⑨</t>
    <phoneticPr fontId="1"/>
  </si>
  <si>
    <t>⑤</t>
    <phoneticPr fontId="1"/>
  </si>
  <si>
    <t>⑦</t>
    <phoneticPr fontId="1"/>
  </si>
  <si>
    <t>③</t>
    <phoneticPr fontId="1"/>
  </si>
  <si>
    <t>⑧</t>
    <phoneticPr fontId="1"/>
  </si>
  <si>
    <t>ふりがな</t>
    <phoneticPr fontId="1"/>
  </si>
  <si>
    <t>所在地</t>
    <phoneticPr fontId="1"/>
  </si>
  <si>
    <t>3年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</si>
  <si>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</si>
  <si>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</si>
  <si>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連絡事項</t>
    <rPh sb="0" eb="2">
      <t>れんらく</t>
    </rPh>
    <rPh sb="2" eb="4">
      <t>じこう</t>
    </rPh>
    <phoneticPr fontId="8" type="Hiragana"/>
  </si>
  <si>
    <t>申込
月日</t>
    <rPh sb="3" eb="4">
      <t>ツキ</t>
    </rPh>
    <phoneticPr fontId="8"/>
  </si>
  <si>
    <t>県別</t>
    <rPh sb="0" eb="2">
      <t>ケンベツ</t>
    </rPh>
    <phoneticPr fontId="8"/>
  </si>
  <si>
    <t>住所</t>
    <rPh sb="0" eb="2">
      <t>ジュウショ</t>
    </rPh>
    <phoneticPr fontId="8"/>
  </si>
  <si>
    <t>学校名</t>
    <rPh sb="0" eb="3">
      <t>ガッコウメイ</t>
    </rPh>
    <phoneticPr fontId="8"/>
  </si>
  <si>
    <t>学科</t>
    <rPh sb="0" eb="2">
      <t>ガッカ</t>
    </rPh>
    <phoneticPr fontId="8"/>
  </si>
  <si>
    <t>指導教諭</t>
    <rPh sb="0" eb="2">
      <t>シドウ</t>
    </rPh>
    <rPh sb="2" eb="4">
      <t>キョウユ</t>
    </rPh>
    <phoneticPr fontId="8"/>
  </si>
  <si>
    <t>電話</t>
    <rPh sb="0" eb="2">
      <t>デンワ</t>
    </rPh>
    <phoneticPr fontId="8"/>
  </si>
  <si>
    <t>FAX</t>
    <phoneticPr fontId="8"/>
  </si>
  <si>
    <t>E-mail</t>
    <phoneticPr fontId="8"/>
  </si>
  <si>
    <t>作品名</t>
    <phoneticPr fontId="9" type="halfwidthKatakana" alignment="distributed"/>
  </si>
  <si>
    <t>分類</t>
    <rPh sb="0" eb="2">
      <t>ブンルイ</t>
    </rPh>
    <phoneticPr fontId="8"/>
  </si>
  <si>
    <t>竣工
(西暦）</t>
    <rPh sb="4" eb="6">
      <t>セイレキ</t>
    </rPh>
    <phoneticPr fontId="11" alignment="distributed"/>
  </si>
  <si>
    <t>所在地</t>
    <rPh sb="0" eb="3">
      <t>ショザイチ</t>
    </rPh>
    <phoneticPr fontId="8"/>
  </si>
  <si>
    <t>人数</t>
    <rPh sb="0" eb="2">
      <t>ニンズウ</t>
    </rPh>
    <phoneticPr fontId="8"/>
  </si>
  <si>
    <t>年</t>
    <rPh sb="0" eb="1">
      <t>ネン</t>
    </rPh>
    <phoneticPr fontId="8"/>
  </si>
  <si>
    <t>②</t>
    <phoneticPr fontId="9" alignment="distributed"/>
  </si>
  <si>
    <t>橋長
(m)</t>
    <phoneticPr fontId="8"/>
  </si>
  <si>
    <t>①</t>
    <phoneticPr fontId="9" alignment="distributed"/>
  </si>
  <si>
    <t>③</t>
    <phoneticPr fontId="9" alignment="distributed"/>
  </si>
  <si>
    <t>④</t>
    <phoneticPr fontId="9" alignment="distributed"/>
  </si>
  <si>
    <t>⑤</t>
    <phoneticPr fontId="9" alignment="distributed"/>
  </si>
  <si>
    <t>⑥</t>
    <phoneticPr fontId="12" alignment="distributed"/>
  </si>
  <si>
    <t>⑦</t>
    <phoneticPr fontId="12" alignment="distributed"/>
  </si>
  <si>
    <t>⑧</t>
    <phoneticPr fontId="12" alignment="distributed"/>
  </si>
  <si>
    <t>⑨</t>
    <phoneticPr fontId="12" alignment="distributed"/>
  </si>
  <si>
    <t>②</t>
    <phoneticPr fontId="1"/>
  </si>
  <si>
    <t>作品名
橋梁名　　</t>
    <phoneticPr fontId="1"/>
  </si>
  <si>
    <t>実在</t>
    <phoneticPr fontId="1"/>
  </si>
  <si>
    <t>過去に実在</t>
    <phoneticPr fontId="1"/>
  </si>
  <si>
    <t>想像</t>
    <rPh sb="0" eb="2">
      <t>ソウゾウ</t>
    </rPh>
    <phoneticPr fontId="1"/>
  </si>
  <si>
    <t>橋長（ｍ）</t>
    <rPh sb="0" eb="2">
      <t>キョウチョウ</t>
    </rPh>
    <phoneticPr fontId="1"/>
  </si>
  <si>
    <t>竣工（西暦）</t>
    <rPh sb="0" eb="2">
      <t>シュンコウ</t>
    </rPh>
    <rPh sb="3" eb="5">
      <t>セイレキ</t>
    </rPh>
    <phoneticPr fontId="1"/>
  </si>
  <si>
    <t>学科名等</t>
    <rPh sb="0" eb="3">
      <t>ガッカメイ</t>
    </rPh>
    <rPh sb="3" eb="4">
      <t>ナド</t>
    </rPh>
    <phoneticPr fontId="1"/>
  </si>
  <si>
    <t>①</t>
    <phoneticPr fontId="1"/>
  </si>
  <si>
    <r>
      <rPr>
        <b/>
        <sz val="20"/>
        <color theme="1"/>
        <rFont val="Meiryo UI"/>
        <family val="3"/>
        <charset val="128"/>
      </rPr>
      <t>実在する橋</t>
    </r>
    <r>
      <rPr>
        <sz val="20"/>
        <color theme="1"/>
        <rFont val="Meiryo UI"/>
        <family val="2"/>
        <charset val="128"/>
      </rPr>
      <t>の模型</t>
    </r>
    <phoneticPr fontId="1"/>
  </si>
  <si>
    <r>
      <rPr>
        <b/>
        <sz val="20"/>
        <color theme="1"/>
        <rFont val="Meiryo UI"/>
        <family val="3"/>
        <charset val="128"/>
      </rPr>
      <t>過去に実在した橋</t>
    </r>
    <r>
      <rPr>
        <sz val="20"/>
        <color theme="1"/>
        <rFont val="Meiryo UI"/>
        <family val="2"/>
        <charset val="128"/>
      </rPr>
      <t>の模型</t>
    </r>
    <phoneticPr fontId="1"/>
  </si>
  <si>
    <t xml:space="preserve"> E-mail
アドレス</t>
    <phoneticPr fontId="1"/>
  </si>
  <si>
    <t>作品の種類</t>
    <phoneticPr fontId="1"/>
  </si>
  <si>
    <r>
      <rPr>
        <b/>
        <sz val="20"/>
        <color theme="1"/>
        <rFont val="Meiryo UI"/>
        <family val="3"/>
        <charset val="128"/>
      </rPr>
      <t>想像の橋</t>
    </r>
    <r>
      <rPr>
        <sz val="20"/>
        <color theme="1"/>
        <rFont val="Meiryo UI"/>
        <family val="2"/>
        <charset val="128"/>
      </rPr>
      <t>の模型</t>
    </r>
    <r>
      <rPr>
        <sz val="11"/>
        <color theme="1"/>
        <rFont val="Meiryo UI"/>
        <family val="3"/>
        <charset val="128"/>
      </rPr>
      <t>（実際にはない形式、構造の橋）</t>
    </r>
    <rPh sb="0" eb="2">
      <t>ソウゾウ</t>
    </rPh>
    <phoneticPr fontId="1"/>
  </si>
  <si>
    <t>住　所</t>
    <phoneticPr fontId="1"/>
  </si>
  <si>
    <t>指導教諭
氏　名</t>
    <phoneticPr fontId="1"/>
  </si>
  <si>
    <t>電話番号</t>
    <rPh sb="0" eb="2">
      <t>デンワ</t>
    </rPh>
    <phoneticPr fontId="1"/>
  </si>
  <si>
    <r>
      <t xml:space="preserve">携帯番号
</t>
    </r>
    <r>
      <rPr>
        <b/>
        <sz val="10"/>
        <color theme="0"/>
        <rFont val="Meiryo UI"/>
        <family val="3"/>
        <charset val="128"/>
      </rPr>
      <t>(緊急時連絡先）</t>
    </r>
    <rPh sb="0" eb="2">
      <t>ケイタイ</t>
    </rPh>
    <rPh sb="6" eb="9">
      <t>キンキュウジ</t>
    </rPh>
    <rPh sb="9" eb="12">
      <t>レンラクサキ</t>
    </rPh>
    <phoneticPr fontId="1"/>
  </si>
  <si>
    <t>氏　名</t>
    <phoneticPr fontId="1"/>
  </si>
  <si>
    <t>学　年</t>
    <rPh sb="0" eb="1">
      <t>ガク</t>
    </rPh>
    <rPh sb="2" eb="3">
      <t>トシ</t>
    </rPh>
    <phoneticPr fontId="1"/>
  </si>
  <si>
    <t>宮城県　気仙沼市</t>
    <rPh sb="0" eb="3">
      <t>みやぎけん</t>
    </rPh>
    <rPh sb="4" eb="8">
      <t>けせんぬまし</t>
    </rPh>
    <phoneticPr fontId="1" type="Hiragana"/>
  </si>
  <si>
    <t>気仙沼鶴亀大橋</t>
    <rPh sb="0" eb="3">
      <t>けせんぬま</t>
    </rPh>
    <rPh sb="3" eb="5">
      <t>つるかめ</t>
    </rPh>
    <rPh sb="5" eb="7">
      <t>おおはし</t>
    </rPh>
    <phoneticPr fontId="1" type="Hiragana" alignment="center"/>
  </si>
  <si>
    <t>橋本　通</t>
    <rPh sb="0" eb="2">
      <t>はしもと</t>
    </rPh>
    <rPh sb="3" eb="4">
      <t>とおる</t>
    </rPh>
    <phoneticPr fontId="1" type="Hiragana"/>
  </si>
  <si>
    <t>大橋　希望</t>
    <rPh sb="0" eb="2">
      <t>おおはし</t>
    </rPh>
    <rPh sb="3" eb="5">
      <t>のぞみ</t>
    </rPh>
    <phoneticPr fontId="1" type="Hiragana"/>
  </si>
  <si>
    <t>石橋　創太郎</t>
    <rPh sb="0" eb="2">
      <t>いしばし</t>
    </rPh>
    <rPh sb="3" eb="5">
      <t>そうた</t>
    </rPh>
    <rPh sb="5" eb="6">
      <t>ろう</t>
    </rPh>
    <phoneticPr fontId="1" type="Hiragana" alignment="center"/>
  </si>
  <si>
    <t>船橋　梨子</t>
    <rPh sb="0" eb="2">
      <t>ふなばし</t>
    </rPh>
    <rPh sb="3" eb="5">
      <t>りこ</t>
    </rPh>
    <phoneticPr fontId="1" type="Hiragana"/>
  </si>
  <si>
    <t>土橋　愛</t>
    <rPh sb="0" eb="2">
      <t>どばし</t>
    </rPh>
    <rPh sb="3" eb="4">
      <t>あい</t>
    </rPh>
    <phoneticPr fontId="1" type="Hiragana"/>
  </si>
  <si>
    <t>月橋　渡</t>
    <rPh sb="0" eb="2">
      <t>つきはし</t>
    </rPh>
    <rPh sb="3" eb="4">
      <t>わたる</t>
    </rPh>
    <phoneticPr fontId="1" type="Hiragana"/>
  </si>
  <si>
    <t>①</t>
    <phoneticPr fontId="1"/>
  </si>
  <si>
    <t>thr-tougi01@mlit.go.jp</t>
    <phoneticPr fontId="1"/>
  </si>
  <si>
    <t>眼鏡橋　華子</t>
    <rPh sb="0" eb="2">
      <t>めがね</t>
    </rPh>
    <rPh sb="2" eb="3">
      <t>はし</t>
    </rPh>
    <rPh sb="4" eb="6">
      <t>はなこ</t>
    </rPh>
    <phoneticPr fontId="1" type="Hiragana"/>
  </si>
  <si>
    <t>022-365-8152</t>
    <rPh sb="0" eb="12">
      <t>０２２－３６５－８１５２</t>
    </rPh>
    <phoneticPr fontId="1"/>
  </si>
  <si>
    <t>022-365-7983</t>
    <phoneticPr fontId="1"/>
  </si>
  <si>
    <t>090-0000-9999</t>
    <phoneticPr fontId="1"/>
  </si>
  <si>
    <t>宮城県多賀城市桜木三丁目6番1号</t>
    <rPh sb="0" eb="3">
      <t>ミヤギケン</t>
    </rPh>
    <rPh sb="3" eb="7">
      <t>タガジョウシ</t>
    </rPh>
    <rPh sb="7" eb="9">
      <t>サクラギ</t>
    </rPh>
    <rPh sb="9" eb="12">
      <t>サンチョウメ</t>
    </rPh>
    <rPh sb="13" eb="14">
      <t>バン</t>
    </rPh>
    <rPh sb="15" eb="16">
      <t>ゴウ</t>
    </rPh>
    <phoneticPr fontId="1"/>
  </si>
  <si>
    <t>建築科土木コース</t>
    <rPh sb="0" eb="3">
      <t>ケンチクカ</t>
    </rPh>
    <rPh sb="3" eb="5">
      <t>ドボク</t>
    </rPh>
    <phoneticPr fontId="1"/>
  </si>
  <si>
    <t>東北技術工業高等学校</t>
    <rPh sb="0" eb="2">
      <t>トウホク</t>
    </rPh>
    <rPh sb="2" eb="4">
      <t>ギジュツ</t>
    </rPh>
    <rPh sb="4" eb="6">
      <t>コウギョウ</t>
    </rPh>
    <rPh sb="6" eb="8">
      <t>コウトウ</t>
    </rPh>
    <rPh sb="8" eb="10">
      <t>ガッコウ</t>
    </rPh>
    <phoneticPr fontId="1"/>
  </si>
  <si>
    <t>985-0842</t>
    <phoneticPr fontId="1"/>
  </si>
  <si>
    <t>こちらは入力例です。申込の入力は２枚目の『応募申込用紙』シートにお願いいたします。</t>
    <rPh sb="4" eb="7">
      <t>ニュウリョクレイ</t>
    </rPh>
    <rPh sb="10" eb="12">
      <t>モウシコミ</t>
    </rPh>
    <rPh sb="13" eb="15">
      <t>ニュウリョク</t>
    </rPh>
    <rPh sb="17" eb="19">
      <t>マイメ</t>
    </rPh>
    <rPh sb="21" eb="23">
      <t>オウボ</t>
    </rPh>
    <rPh sb="23" eb="25">
      <t>モウシコミ</t>
    </rPh>
    <rPh sb="25" eb="27">
      <t>ヨウシ</t>
    </rPh>
    <rPh sb="33" eb="34">
      <t>ネガ</t>
    </rPh>
    <phoneticPr fontId="1"/>
  </si>
  <si>
    <t>応募申込期限：令和元年 9月30日（月）17時〆切</t>
    <rPh sb="0" eb="2">
      <t>オウボ</t>
    </rPh>
    <rPh sb="7" eb="9">
      <t>レイワ</t>
    </rPh>
    <rPh sb="9" eb="10">
      <t>ガン</t>
    </rPh>
    <rPh sb="18" eb="19">
      <t>ゲツ</t>
    </rPh>
    <rPh sb="23" eb="25">
      <t>シメキリ</t>
    </rPh>
    <phoneticPr fontId="1"/>
  </si>
  <si>
    <t>2019</t>
    <phoneticPr fontId="1" type="Hiragana"/>
  </si>
  <si>
    <t>④</t>
    <phoneticPr fontId="1"/>
  </si>
  <si>
    <t>⑥</t>
    <phoneticPr fontId="1"/>
  </si>
  <si>
    <t>〠</t>
    <phoneticPr fontId="1" type="Hiragana" alignment="center"/>
  </si>
  <si>
    <r>
      <t xml:space="preserve"> 作品情報　　　　　　　　　</t>
    </r>
    <r>
      <rPr>
        <sz val="16"/>
        <color theme="0"/>
        <rFont val="Meiryo UI"/>
        <family val="3"/>
        <charset val="128"/>
      </rPr>
      <t/>
    </r>
    <rPh sb="1" eb="3">
      <t>サクヒン</t>
    </rPh>
    <rPh sb="3" eb="5">
      <t>ジョウホウ</t>
    </rPh>
    <phoneticPr fontId="1"/>
  </si>
  <si>
    <t>高校生「橋梁模型」作品発表会応募申込書</t>
    <rPh sb="14" eb="16">
      <t>オウボ</t>
    </rPh>
    <rPh sb="16" eb="18">
      <t>モウシコミ</t>
    </rPh>
    <rPh sb="18" eb="19">
      <t>ショ</t>
    </rPh>
    <phoneticPr fontId="1"/>
  </si>
  <si>
    <t>※1校で複数作品応募の場合は、シートをコピーして入力せず、1作品につき1ファイルご入力いただき提出してください。
　 申込フォーマットは他データに反映されるように作られているため、ご協力お願いいたします。
※できるだけ手書きでは無く、電子データでのご提出にご協力ください。</t>
    <rPh sb="2" eb="3">
      <t>コウ</t>
    </rPh>
    <rPh sb="4" eb="6">
      <t>フクスウ</t>
    </rPh>
    <rPh sb="6" eb="8">
      <t>サクヒン</t>
    </rPh>
    <rPh sb="8" eb="10">
      <t>オウボ</t>
    </rPh>
    <rPh sb="11" eb="13">
      <t>バアイ</t>
    </rPh>
    <rPh sb="24" eb="26">
      <t>ニュウリョク</t>
    </rPh>
    <rPh sb="30" eb="31">
      <t>サク</t>
    </rPh>
    <rPh sb="31" eb="32">
      <t>ヒン</t>
    </rPh>
    <rPh sb="41" eb="43">
      <t>ニュウリョク</t>
    </rPh>
    <rPh sb="47" eb="49">
      <t>テイシュツ</t>
    </rPh>
    <rPh sb="59" eb="61">
      <t>モウシコミ</t>
    </rPh>
    <rPh sb="68" eb="69">
      <t>ホカ</t>
    </rPh>
    <rPh sb="73" eb="75">
      <t>ハンエイ</t>
    </rPh>
    <rPh sb="81" eb="82">
      <t>ツク</t>
    </rPh>
    <rPh sb="91" eb="93">
      <t>キョウリョク</t>
    </rPh>
    <rPh sb="94" eb="95">
      <t>ネガ</t>
    </rPh>
    <rPh sb="109" eb="111">
      <t>テガ</t>
    </rPh>
    <rPh sb="114" eb="115">
      <t>ナ</t>
    </rPh>
    <rPh sb="117" eb="119">
      <t>デンシ</t>
    </rPh>
    <rPh sb="125" eb="127">
      <t>テイシュツ</t>
    </rPh>
    <rPh sb="129" eb="131">
      <t>キョウリョク</t>
    </rPh>
    <phoneticPr fontId="1"/>
  </si>
  <si>
    <t>作品の提出方法（予定）</t>
    <rPh sb="0" eb="2">
      <t>サクヒン</t>
    </rPh>
    <rPh sb="3" eb="5">
      <t>テイシュツ</t>
    </rPh>
    <rPh sb="5" eb="7">
      <t>ホウホウ</t>
    </rPh>
    <rPh sb="8" eb="10">
      <t>ヨテイ</t>
    </rPh>
    <phoneticPr fontId="1"/>
  </si>
  <si>
    <t>持込</t>
    <rPh sb="0" eb="2">
      <t>モチコミ</t>
    </rPh>
    <phoneticPr fontId="1"/>
  </si>
  <si>
    <t>宅配便</t>
    <rPh sb="0" eb="3">
      <t>タクハイビン</t>
    </rPh>
    <phoneticPr fontId="1"/>
  </si>
  <si>
    <t>作品の提出予定日</t>
    <rPh sb="0" eb="2">
      <t>サクヒン</t>
    </rPh>
    <rPh sb="3" eb="5">
      <t>テイシュツ</t>
    </rPh>
    <rPh sb="5" eb="8">
      <t>ヨテイビ</t>
    </rPh>
    <phoneticPr fontId="1"/>
  </si>
  <si>
    <t>作品の提出方法（予定）</t>
    <phoneticPr fontId="12" alignment="distributed"/>
  </si>
  <si>
    <t>予定日</t>
    <phoneticPr fontId="1"/>
  </si>
  <si>
    <t>持込</t>
    <rPh sb="0" eb="2">
      <t>モチコミ</t>
    </rPh>
    <phoneticPr fontId="1"/>
  </si>
  <si>
    <t>宅配便</t>
    <rPh sb="0" eb="3">
      <t>タクハイビン</t>
    </rPh>
    <phoneticPr fontId="1"/>
  </si>
  <si>
    <t>〠</t>
    <phoneticPr fontId="8"/>
  </si>
  <si>
    <r>
      <t>　制作者生徒氏名　</t>
    </r>
    <r>
      <rPr>
        <sz val="16"/>
        <color theme="0"/>
        <rFont val="Meiryo UI"/>
        <family val="3"/>
        <charset val="128"/>
      </rPr>
      <t/>
    </r>
    <rPh sb="1" eb="4">
      <t>セイサクシャ</t>
    </rPh>
    <rPh sb="4" eb="6">
      <t>セイト</t>
    </rPh>
    <rPh sb="6" eb="8">
      <t>シメイ</t>
    </rPh>
    <phoneticPr fontId="1"/>
  </si>
  <si>
    <t>貼付先に数式ある為空白でOK</t>
    <rPh sb="0" eb="2">
      <t>ハリツケ</t>
    </rPh>
    <rPh sb="2" eb="3">
      <t>サキ</t>
    </rPh>
    <rPh sb="4" eb="6">
      <t>スウシキ</t>
    </rPh>
    <rPh sb="8" eb="9">
      <t>タメ</t>
    </rPh>
    <rPh sb="9" eb="11">
      <t>クウハク</t>
    </rPh>
    <phoneticPr fontId="1"/>
  </si>
  <si>
    <t>このセル</t>
    <phoneticPr fontId="1"/>
  </si>
  <si>
    <t>↑</t>
    <phoneticPr fontId="1"/>
  </si>
  <si>
    <r>
      <t xml:space="preserve">申込入力フォーマット
</t>
    </r>
    <r>
      <rPr>
        <sz val="28"/>
        <color theme="0"/>
        <rFont val="HG丸ｺﾞｼｯｸM-PRO"/>
        <family val="3"/>
        <charset val="128"/>
      </rPr>
      <t>（データを保存する際はデータ名（学校）の部分に学校名を入れてください）</t>
    </r>
    <rPh sb="0" eb="2">
      <t>モウシコミ</t>
    </rPh>
    <rPh sb="2" eb="4">
      <t>ニュウリョク</t>
    </rPh>
    <rPh sb="16" eb="18">
      <t>ホゾン</t>
    </rPh>
    <rPh sb="20" eb="21">
      <t>サイ</t>
    </rPh>
    <rPh sb="25" eb="26">
      <t>メイ</t>
    </rPh>
    <rPh sb="27" eb="29">
      <t>ガッコウ</t>
    </rPh>
    <rPh sb="31" eb="33">
      <t>ブブン</t>
    </rPh>
    <rPh sb="34" eb="37">
      <t>ガッコウメイ</t>
    </rPh>
    <rPh sb="38" eb="39">
      <t>イ</t>
    </rPh>
    <phoneticPr fontId="1"/>
  </si>
  <si>
    <t>※学年はプルダウンリストから選択できます。</t>
    <phoneticPr fontId="1"/>
  </si>
  <si>
    <t>※ふりがなは必ずご入力ください。</t>
    <phoneticPr fontId="1"/>
  </si>
  <si>
    <t>連絡事項・特記事項</t>
    <rPh sb="5" eb="7">
      <t>トッキ</t>
    </rPh>
    <rPh sb="7" eb="9">
      <t>ジコウ</t>
    </rPh>
    <phoneticPr fontId="1"/>
  </si>
  <si>
    <t>数字のみご入力ください（”年”は自動で表示されます）</t>
    <rPh sb="0" eb="2">
      <t>スウジ</t>
    </rPh>
    <rPh sb="5" eb="7">
      <t>ニュウリョク</t>
    </rPh>
    <rPh sb="13" eb="14">
      <t>ネン</t>
    </rPh>
    <rPh sb="16" eb="18">
      <t>ジドウ</t>
    </rPh>
    <rPh sb="19" eb="21">
      <t>ヒョウジ</t>
    </rPh>
    <phoneticPr fontId="1"/>
  </si>
  <si>
    <t>数字のみご入力ください（”ｍ”は自動で表示されます）</t>
    <rPh sb="0" eb="2">
      <t>スウジ</t>
    </rPh>
    <rPh sb="5" eb="7">
      <t>ニュウリョク</t>
    </rPh>
    <rPh sb="16" eb="18">
      <t>ジドウ</t>
    </rPh>
    <rPh sb="19" eb="21">
      <t>ヒョウジ</t>
    </rPh>
    <phoneticPr fontId="1"/>
  </si>
  <si>
    <t>おおまかな予定で構いませんのでお知らせください。</t>
    <rPh sb="5" eb="7">
      <t>ヨテイ</t>
    </rPh>
    <rPh sb="8" eb="9">
      <t>カマ</t>
    </rPh>
    <rPh sb="16" eb="17">
      <t>シ</t>
    </rPh>
    <phoneticPr fontId="1"/>
  </si>
  <si>
    <t>※1校で複数作品応募の場合は、シートをコピーして入力せず、1作品につき1ファイルご入力いただき提出してください。
　 申込フォーマットは他データに反映されるように作られているため、ご協力お願いいたします。
※手書きでは無く、電子データでのご提出にご協力ください。</t>
    <rPh sb="2" eb="3">
      <t>コウ</t>
    </rPh>
    <rPh sb="4" eb="6">
      <t>フクスウ</t>
    </rPh>
    <rPh sb="6" eb="8">
      <t>サクヒン</t>
    </rPh>
    <rPh sb="8" eb="10">
      <t>オウボ</t>
    </rPh>
    <rPh sb="11" eb="13">
      <t>バアイ</t>
    </rPh>
    <rPh sb="24" eb="26">
      <t>ニュウリョク</t>
    </rPh>
    <rPh sb="30" eb="31">
      <t>サク</t>
    </rPh>
    <rPh sb="31" eb="32">
      <t>ヒン</t>
    </rPh>
    <rPh sb="41" eb="43">
      <t>ニュウリョク</t>
    </rPh>
    <rPh sb="47" eb="49">
      <t>テイシュツ</t>
    </rPh>
    <rPh sb="59" eb="61">
      <t>モウシコミ</t>
    </rPh>
    <rPh sb="68" eb="69">
      <t>ホカ</t>
    </rPh>
    <rPh sb="73" eb="75">
      <t>ハンエイ</t>
    </rPh>
    <rPh sb="81" eb="82">
      <t>ツク</t>
    </rPh>
    <rPh sb="91" eb="93">
      <t>キョウリョク</t>
    </rPh>
    <rPh sb="94" eb="95">
      <t>ネガ</t>
    </rPh>
    <rPh sb="104" eb="106">
      <t>テガ</t>
    </rPh>
    <rPh sb="109" eb="110">
      <t>ナ</t>
    </rPh>
    <rPh sb="112" eb="114">
      <t>デンシ</t>
    </rPh>
    <rPh sb="120" eb="122">
      <t>テイシュツ</t>
    </rPh>
    <rPh sb="124" eb="126">
      <t>キョウリョク</t>
    </rPh>
    <phoneticPr fontId="1"/>
  </si>
  <si>
    <t>令和２年１月７日（火）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</si>
</sst>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0_);[Red]\(0\)"/>
    <numFmt numFmtId="178" formatCode="[=0]&quot;&quot;;General"/>
    <numFmt numFmtId="179" formatCode="0&quot;人&quot;"/>
    <numFmt numFmtId="180" formatCode="@&quot;年&quot;"/>
    <numFmt numFmtId="181" formatCode="0.0&quot;ｍ&quot;"/>
  </numFmts>
  <fonts count="4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Meiryo UI"/>
      <family val="3"/>
      <charset val="128"/>
    </font>
    <font>
      <sz val="6"/>
      <name val="メイリオ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sz val="20"/>
      <color theme="1" tint="0.499984740745262"/>
      <name val="Meiryo UI"/>
      <family val="3"/>
      <charset val="128"/>
    </font>
    <font>
      <sz val="20"/>
      <color theme="1"/>
      <name val="HG丸ｺﾞｼｯｸM-PRO"/>
      <family val="3"/>
      <charset val="128"/>
    </font>
    <font>
      <b/>
      <sz val="20"/>
      <color theme="1"/>
      <name val="Meiryo UI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2"/>
      <color theme="1" tint="0.499984740745262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20"/>
      <color theme="1" tint="0.499984740745262"/>
      <name val="HG丸ｺﾞｼｯｸM-PRO"/>
      <family val="3"/>
      <charset val="128"/>
    </font>
    <font>
      <sz val="16"/>
      <color theme="0"/>
      <name val="Meiryo UI"/>
      <family val="3"/>
      <charset val="128"/>
    </font>
    <font>
      <sz val="20"/>
      <color theme="0"/>
      <name val="Meiryo UI"/>
      <family val="2"/>
      <charset val="128"/>
    </font>
    <font>
      <sz val="20"/>
      <color theme="0"/>
      <name val="Meiryo UI"/>
      <family val="3"/>
      <charset val="128"/>
    </font>
    <font>
      <b/>
      <sz val="24"/>
      <color theme="0"/>
      <name val="AR P丸ゴシック体E"/>
      <family val="3"/>
      <charset val="128"/>
    </font>
    <font>
      <sz val="24"/>
      <color theme="0"/>
      <name val="AR P丸ゴシック体E"/>
      <family val="3"/>
      <charset val="128"/>
    </font>
    <font>
      <b/>
      <sz val="28"/>
      <color theme="0"/>
      <name val="AR P丸ゴシック体E"/>
      <family val="3"/>
      <charset val="128"/>
    </font>
    <font>
      <sz val="28"/>
      <color theme="0"/>
      <name val="AR P丸ゴシック体E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28"/>
      <color theme="0"/>
      <name val="HG丸ｺﾞｼｯｸM-PRO"/>
      <family val="3"/>
      <charset val="128"/>
    </font>
    <font>
      <sz val="18"/>
      <name val="Meiryo UI"/>
      <family val="3"/>
      <charset val="128"/>
    </font>
    <font>
      <b/>
      <sz val="20"/>
      <color theme="7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</fills>
  <borders count="77">
    <border>
      <left/>
      <right/>
      <top/>
      <bottom/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 style="mediumDashed">
        <color theme="1" tint="0.499984740745262"/>
      </left>
      <right style="thick">
        <color theme="1" tint="0.499984740745262"/>
      </right>
      <top style="thick">
        <color theme="1" tint="0.499984740745262"/>
      </top>
      <bottom style="mediumDashed">
        <color theme="1" tint="0.499984740745262"/>
      </bottom>
      <diagonal/>
    </border>
    <border>
      <left style="mediumDashed">
        <color theme="1" tint="0.499984740745262"/>
      </left>
      <right style="thick">
        <color theme="1" tint="0.499984740745262"/>
      </right>
      <top style="mediumDashed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mediumDashed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Dashed">
        <color theme="1" tint="0.499984740745262"/>
      </bottom>
      <diagonal/>
    </border>
    <border>
      <left style="medium">
        <color theme="1" tint="0.499984740745262"/>
      </left>
      <right/>
      <top style="mediumDashed">
        <color theme="1" tint="0.499984740745262"/>
      </top>
      <bottom style="thick">
        <color theme="1" tint="0.499984740745262"/>
      </bottom>
      <diagonal/>
    </border>
    <border>
      <left/>
      <right/>
      <top style="mediumDashed">
        <color theme="1" tint="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 style="mediumDashed">
        <color theme="1" tint="0.499984740745262"/>
      </bottom>
      <diagonal/>
    </border>
    <border>
      <left/>
      <right/>
      <top style="thick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thick">
        <color theme="1" tint="0.499984740745262"/>
      </top>
      <bottom style="medium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0" tint="-0.499984740745262"/>
      </left>
      <right style="mediumDashed">
        <color theme="1" tint="0.499984740745262"/>
      </right>
      <top style="thick">
        <color theme="1" tint="0.499984740745262"/>
      </top>
      <bottom style="mediumDashed">
        <color theme="0" tint="-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mediumDashed">
        <color theme="1" tint="0.499984740745262"/>
      </left>
      <right/>
      <top style="mediumDashed">
        <color theme="1" tint="0.499984740745262"/>
      </top>
      <bottom style="thick">
        <color theme="1" tint="0.499984740745262"/>
      </bottom>
      <diagonal/>
    </border>
    <border>
      <left/>
      <right style="mediumDashed">
        <color theme="1" tint="0.499984740745262"/>
      </right>
      <top style="mediumDashed">
        <color theme="1" tint="0.499984740745262"/>
      </top>
      <bottom style="thick">
        <color theme="1" tint="0.499984740745262"/>
      </bottom>
      <diagonal/>
    </border>
    <border>
      <left style="mediumDashed">
        <color theme="1" tint="0.499984740745262"/>
      </left>
      <right/>
      <top style="thick">
        <color theme="1" tint="0.499984740745262"/>
      </top>
      <bottom style="mediumDashed">
        <color theme="1" tint="0.499984740745262"/>
      </bottom>
      <diagonal/>
    </border>
    <border>
      <left/>
      <right style="mediumDashed">
        <color theme="1" tint="0.499984740745262"/>
      </right>
      <top style="thick">
        <color theme="1" tint="0.499984740745262"/>
      </top>
      <bottom style="mediumDashed">
        <color theme="1" tint="0.499984740745262"/>
      </bottom>
      <diagonal/>
    </border>
    <border>
      <left/>
      <right/>
      <top style="mediumDashed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Dashed">
        <color theme="1" tint="0.499984740745262"/>
      </top>
      <bottom style="mediumDashed">
        <color theme="1" tint="0.499984740745262"/>
      </bottom>
      <diagonal/>
    </border>
    <border>
      <left/>
      <right/>
      <top style="mediumDashed">
        <color theme="1" tint="0.499984740745262"/>
      </top>
      <bottom/>
      <diagonal/>
    </border>
    <border>
      <left/>
      <right style="medium">
        <color theme="1" tint="0.499984740745262"/>
      </right>
      <top style="mediumDashed">
        <color theme="1" tint="0.499984740745262"/>
      </top>
      <bottom/>
      <diagonal/>
    </border>
    <border>
      <left/>
      <right/>
      <top/>
      <bottom style="mediumDashed">
        <color theme="1" tint="0.499984740745262"/>
      </bottom>
      <diagonal/>
    </border>
    <border>
      <left style="medium">
        <color theme="1" tint="0.499984740745262"/>
      </left>
      <right/>
      <top style="mediumDashed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Dashed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Dashed">
        <color theme="1" tint="0.499984740745262"/>
      </top>
      <bottom style="medium">
        <color theme="1" tint="0.499984740745262"/>
      </bottom>
      <diagonal/>
    </border>
    <border>
      <left/>
      <right/>
      <top style="mediumDashed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Dashed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mediumDashed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theme="0" tint="-0.499984740745262"/>
      </top>
      <bottom style="mediumDashed">
        <color theme="1" tint="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1" tint="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1" tint="0.499984740745262"/>
      </bottom>
      <diagonal/>
    </border>
    <border>
      <left/>
      <right style="mediumDashed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Dashed">
        <color theme="1" tint="0.499984740745262"/>
      </bottom>
      <diagonal/>
    </border>
    <border>
      <left/>
      <right/>
      <top style="medium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Dashed">
        <color theme="1" tint="0.499984740745262"/>
      </bottom>
      <diagonal/>
    </border>
    <border>
      <left style="medium">
        <color theme="1" tint="0.499984740745262"/>
      </left>
      <right/>
      <top style="mediumDashed">
        <color theme="1" tint="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Dashed">
        <color theme="1" tint="0.499984740745262"/>
      </top>
      <bottom style="thick">
        <color theme="1" tint="0.499984740745262"/>
      </bottom>
      <diagonal/>
    </border>
    <border>
      <left/>
      <right style="medium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/>
      <diagonal/>
    </border>
    <border>
      <left/>
      <right style="medium">
        <color theme="1" tint="0.499984740745262"/>
      </right>
      <top style="thick">
        <color theme="1" tint="0.499984740745262"/>
      </top>
      <bottom/>
      <diagonal/>
    </border>
    <border>
      <left/>
      <right style="medium">
        <color theme="1" tint="0.499984740745262"/>
      </right>
      <top/>
      <bottom style="thick">
        <color theme="1" tint="0.499984740745262"/>
      </bottom>
      <diagonal/>
    </border>
    <border>
      <left style="medium">
        <color theme="1" tint="0.499984740745262"/>
      </left>
      <right style="thick">
        <color theme="0" tint="-0.499984740745262"/>
      </right>
      <top style="thick">
        <color theme="1" tint="0.499984740745262"/>
      </top>
      <bottom/>
      <diagonal/>
    </border>
    <border>
      <left style="mediumDashed">
        <color theme="1" tint="0.499984740745262"/>
      </left>
      <right style="medium">
        <color theme="1" tint="0.499984740745262"/>
      </right>
      <top style="thick">
        <color theme="1" tint="0.499984740745262"/>
      </top>
      <bottom style="mediumDashed">
        <color theme="1" tint="0.499984740745262"/>
      </bottom>
      <diagonal/>
    </border>
    <border>
      <left style="medium">
        <color theme="1" tint="0.499984740745262"/>
      </left>
      <right style="thick">
        <color theme="0" tint="-0.499984740745262"/>
      </right>
      <top/>
      <bottom style="thick">
        <color theme="1" tint="0.499984740745262"/>
      </bottom>
      <diagonal/>
    </border>
    <border>
      <left style="mediumDashed">
        <color theme="1" tint="0.499984740745262"/>
      </left>
      <right style="medium">
        <color theme="1" tint="0.499984740745262"/>
      </right>
      <top style="mediumDashed">
        <color theme="1" tint="0.499984740745262"/>
      </top>
      <bottom style="thick">
        <color theme="1" tint="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Dashed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Dashed">
        <color theme="1" tint="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Dashed">
        <color theme="1" tint="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Dashed">
        <color theme="1" tint="0.499984740745262"/>
      </top>
      <bottom style="medium">
        <color theme="0" tint="-0.499984740745262"/>
      </bottom>
      <diagonal/>
    </border>
    <border>
      <left/>
      <right/>
      <top style="mediumDashed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>
      <alignment vertical="center"/>
    </xf>
    <xf numFmtId="176" fontId="10" fillId="4" borderId="18" xfId="1" applyNumberFormat="1" applyFont="1" applyFill="1" applyBorder="1" applyAlignment="1">
      <alignment horizontal="center" vertical="center" wrapText="1"/>
    </xf>
    <xf numFmtId="0" fontId="10" fillId="4" borderId="18" xfId="1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0" fillId="4" borderId="17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shrinkToFit="1"/>
    </xf>
    <xf numFmtId="0" fontId="10" fillId="4" borderId="17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 wrapText="1"/>
    </xf>
    <xf numFmtId="49" fontId="10" fillId="4" borderId="19" xfId="1" applyNumberFormat="1" applyFont="1" applyFill="1" applyBorder="1" applyAlignment="1">
      <alignment horizontal="center" vertical="center" wrapText="1"/>
    </xf>
    <xf numFmtId="49" fontId="10" fillId="4" borderId="20" xfId="1" applyNumberFormat="1" applyFont="1" applyFill="1" applyBorder="1" applyAlignment="1">
      <alignment horizontal="center" vertical="center" wrapText="1"/>
    </xf>
    <xf numFmtId="49" fontId="10" fillId="4" borderId="21" xfId="1" applyNumberFormat="1" applyFont="1" applyFill="1" applyBorder="1" applyAlignment="1">
      <alignment horizontal="center" vertical="center" wrapText="1"/>
    </xf>
    <xf numFmtId="177" fontId="10" fillId="4" borderId="16" xfId="1" applyNumberFormat="1" applyFont="1" applyFill="1" applyBorder="1" applyAlignment="1">
      <alignment vertical="center" shrinkToFit="1"/>
    </xf>
    <xf numFmtId="14" fontId="0" fillId="0" borderId="0" xfId="0" applyNumberFormat="1">
      <alignment vertical="center"/>
    </xf>
    <xf numFmtId="14" fontId="10" fillId="4" borderId="17" xfId="1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3" fillId="0" borderId="0" xfId="0" applyFont="1">
      <alignment vertical="center"/>
    </xf>
    <xf numFmtId="0" fontId="19" fillId="0" borderId="0" xfId="0" applyFont="1" applyProtection="1">
      <alignment vertical="center"/>
    </xf>
    <xf numFmtId="0" fontId="19" fillId="0" borderId="0" xfId="0" applyFont="1" applyFill="1" applyProtection="1">
      <alignment vertical="center"/>
    </xf>
    <xf numFmtId="0" fontId="16" fillId="0" borderId="0" xfId="0" applyFont="1" applyProtection="1">
      <alignment vertical="center"/>
    </xf>
    <xf numFmtId="0" fontId="22" fillId="2" borderId="23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8" fillId="3" borderId="51" xfId="0" applyFont="1" applyFill="1" applyBorder="1" applyAlignment="1" applyProtection="1">
      <alignment vertical="center"/>
    </xf>
    <xf numFmtId="0" fontId="25" fillId="3" borderId="56" xfId="0" applyFont="1" applyFill="1" applyBorder="1" applyAlignment="1" applyProtection="1">
      <alignment horizontal="left" vertical="center" indent="1"/>
    </xf>
    <xf numFmtId="0" fontId="25" fillId="3" borderId="57" xfId="0" applyFont="1" applyFill="1" applyBorder="1" applyAlignment="1" applyProtection="1">
      <alignment vertical="center"/>
    </xf>
    <xf numFmtId="0" fontId="25" fillId="3" borderId="58" xfId="0" applyFont="1" applyFill="1" applyBorder="1" applyAlignment="1" applyProtection="1">
      <alignment vertical="center"/>
    </xf>
    <xf numFmtId="0" fontId="19" fillId="6" borderId="6" xfId="0" applyFont="1" applyFill="1" applyBorder="1" applyProtection="1">
      <alignment vertical="center"/>
    </xf>
    <xf numFmtId="0" fontId="29" fillId="8" borderId="0" xfId="0" applyFont="1" applyFill="1" applyBorder="1" applyAlignment="1" applyProtection="1">
      <alignment horizontal="center" vertical="center"/>
    </xf>
    <xf numFmtId="0" fontId="22" fillId="2" borderId="66" xfId="0" applyFont="1" applyFill="1" applyBorder="1" applyAlignment="1" applyProtection="1">
      <alignment horizontal="center" vertical="center"/>
    </xf>
    <xf numFmtId="0" fontId="17" fillId="0" borderId="68" xfId="0" applyFont="1" applyFill="1" applyBorder="1" applyAlignment="1" applyProtection="1">
      <alignment horizontal="center" vertical="center"/>
    </xf>
    <xf numFmtId="0" fontId="18" fillId="3" borderId="72" xfId="0" applyFont="1" applyFill="1" applyBorder="1" applyAlignment="1" applyProtection="1">
      <alignment vertical="center"/>
    </xf>
    <xf numFmtId="179" fontId="10" fillId="7" borderId="18" xfId="1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63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vertical="center"/>
    </xf>
    <xf numFmtId="0" fontId="18" fillId="3" borderId="61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center"/>
    </xf>
    <xf numFmtId="0" fontId="16" fillId="3" borderId="0" xfId="0" applyFont="1" applyFill="1" applyProtection="1">
      <alignment vertical="center"/>
    </xf>
    <xf numFmtId="0" fontId="17" fillId="3" borderId="0" xfId="0" applyFont="1" applyFill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19" fillId="3" borderId="6" xfId="0" applyFont="1" applyFill="1" applyBorder="1" applyProtection="1">
      <alignment vertical="center"/>
    </xf>
    <xf numFmtId="0" fontId="14" fillId="0" borderId="36" xfId="0" applyFont="1" applyBorder="1" applyAlignment="1" applyProtection="1">
      <alignment horizontal="left" vertical="center"/>
    </xf>
    <xf numFmtId="0" fontId="15" fillId="0" borderId="33" xfId="0" applyFont="1" applyBorder="1" applyAlignment="1" applyProtection="1">
      <alignment horizontal="left" vertical="center"/>
    </xf>
    <xf numFmtId="0" fontId="15" fillId="0" borderId="34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37" xfId="0" applyFont="1" applyBorder="1" applyAlignment="1" applyProtection="1">
      <alignment horizontal="left" vertical="center"/>
    </xf>
    <xf numFmtId="0" fontId="15" fillId="0" borderId="38" xfId="0" applyFont="1" applyBorder="1" applyAlignment="1" applyProtection="1">
      <alignment horizontal="left" vertical="center"/>
    </xf>
    <xf numFmtId="0" fontId="15" fillId="0" borderId="39" xfId="0" applyFont="1" applyBorder="1" applyAlignment="1" applyProtection="1">
      <alignment horizontal="left" vertical="center"/>
    </xf>
    <xf numFmtId="180" fontId="17" fillId="0" borderId="6" xfId="0" applyNumberFormat="1" applyFont="1" applyBorder="1" applyAlignment="1" applyProtection="1">
      <alignment horizontal="center" vertical="center" wrapText="1"/>
    </xf>
    <xf numFmtId="180" fontId="17" fillId="0" borderId="0" xfId="0" applyNumberFormat="1" applyFont="1" applyBorder="1" applyAlignment="1" applyProtection="1">
      <alignment horizontal="center" vertical="center" wrapText="1"/>
    </xf>
    <xf numFmtId="180" fontId="17" fillId="0" borderId="5" xfId="0" applyNumberFormat="1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40" xfId="0" applyFont="1" applyBorder="1" applyAlignment="1" applyProtection="1">
      <alignment horizontal="center" vertical="center" wrapText="1"/>
    </xf>
    <xf numFmtId="0" fontId="17" fillId="0" borderId="59" xfId="0" applyFont="1" applyBorder="1" applyAlignment="1" applyProtection="1">
      <alignment horizontal="left" vertical="center" indent="3"/>
    </xf>
    <xf numFmtId="0" fontId="17" fillId="0" borderId="31" xfId="0" applyFont="1" applyBorder="1" applyAlignment="1" applyProtection="1">
      <alignment horizontal="left" vertical="center" indent="3"/>
    </xf>
    <xf numFmtId="0" fontId="17" fillId="0" borderId="32" xfId="0" applyFont="1" applyBorder="1" applyAlignment="1" applyProtection="1">
      <alignment horizontal="left" vertical="center" indent="3"/>
    </xf>
    <xf numFmtId="0" fontId="16" fillId="0" borderId="9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27" fillId="2" borderId="65" xfId="0" applyFont="1" applyFill="1" applyBorder="1" applyAlignment="1" applyProtection="1">
      <alignment horizontal="center" vertical="center" textRotation="255"/>
    </xf>
    <xf numFmtId="0" fontId="27" fillId="2" borderId="67" xfId="0" applyFont="1" applyFill="1" applyBorder="1" applyAlignment="1" applyProtection="1">
      <alignment horizontal="center" vertical="center" textRotation="255"/>
    </xf>
    <xf numFmtId="0" fontId="27" fillId="2" borderId="52" xfId="0" applyFont="1" applyFill="1" applyBorder="1" applyAlignment="1" applyProtection="1">
      <alignment horizontal="center" vertical="center" textRotation="255"/>
    </xf>
    <xf numFmtId="0" fontId="27" fillId="2" borderId="53" xfId="0" applyFont="1" applyFill="1" applyBorder="1" applyAlignment="1" applyProtection="1">
      <alignment horizontal="center" vertical="center" textRotation="255"/>
    </xf>
    <xf numFmtId="0" fontId="17" fillId="0" borderId="42" xfId="0" applyFont="1" applyBorder="1" applyAlignment="1" applyProtection="1">
      <alignment horizontal="left" vertical="center" indent="3"/>
    </xf>
    <xf numFmtId="0" fontId="17" fillId="0" borderId="43" xfId="0" applyFont="1" applyBorder="1" applyAlignment="1" applyProtection="1">
      <alignment horizontal="left" vertical="center" indent="3"/>
    </xf>
    <xf numFmtId="0" fontId="17" fillId="0" borderId="44" xfId="0" applyFont="1" applyBorder="1" applyAlignment="1" applyProtection="1">
      <alignment horizontal="left" vertical="center" indent="3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4" xfId="0" applyFont="1" applyFill="1" applyBorder="1" applyAlignment="1" applyProtection="1">
      <alignment horizontal="center" vertical="center"/>
      <protection hidden="1"/>
    </xf>
    <xf numFmtId="0" fontId="16" fillId="5" borderId="30" xfId="0" applyFont="1" applyFill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8" fillId="3" borderId="36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 applyProtection="1">
      <alignment horizontal="center" vertical="center"/>
      <protection hidden="1"/>
    </xf>
    <xf numFmtId="0" fontId="6" fillId="3" borderId="62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8" fillId="3" borderId="41" xfId="0" applyFont="1" applyFill="1" applyBorder="1" applyAlignment="1" applyProtection="1">
      <alignment horizontal="center" vertical="center" wrapText="1"/>
    </xf>
    <xf numFmtId="0" fontId="18" fillId="3" borderId="48" xfId="0" applyFont="1" applyFill="1" applyBorder="1" applyAlignment="1" applyProtection="1">
      <alignment horizontal="center" vertical="center" wrapText="1"/>
    </xf>
    <xf numFmtId="0" fontId="18" fillId="3" borderId="49" xfId="0" applyFont="1" applyFill="1" applyBorder="1" applyAlignment="1" applyProtection="1">
      <alignment horizontal="center" vertical="center" wrapText="1"/>
    </xf>
    <xf numFmtId="0" fontId="17" fillId="5" borderId="29" xfId="0" applyFont="1" applyFill="1" applyBorder="1" applyAlignment="1" applyProtection="1">
      <alignment horizontal="center" vertical="center"/>
      <protection hidden="1"/>
    </xf>
    <xf numFmtId="0" fontId="17" fillId="5" borderId="14" xfId="0" applyFont="1" applyFill="1" applyBorder="1" applyAlignment="1" applyProtection="1">
      <alignment horizontal="center" vertical="center"/>
      <protection hidden="1"/>
    </xf>
    <xf numFmtId="0" fontId="17" fillId="5" borderId="30" xfId="0" applyFont="1" applyFill="1" applyBorder="1" applyAlignment="1" applyProtection="1">
      <alignment horizontal="center" vertical="center"/>
      <protection hidden="1"/>
    </xf>
    <xf numFmtId="0" fontId="16" fillId="5" borderId="29" xfId="0" applyFont="1" applyFill="1" applyBorder="1" applyAlignment="1" applyProtection="1">
      <alignment horizontal="center" vertical="center"/>
      <protection hidden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181" fontId="17" fillId="0" borderId="11" xfId="0" applyNumberFormat="1" applyFont="1" applyBorder="1" applyAlignment="1" applyProtection="1">
      <alignment horizontal="center" vertical="center" wrapText="1"/>
    </xf>
    <xf numFmtId="181" fontId="17" fillId="0" borderId="12" xfId="0" applyNumberFormat="1" applyFont="1" applyBorder="1" applyAlignment="1" applyProtection="1">
      <alignment horizontal="center" vertical="center" wrapText="1"/>
    </xf>
    <xf numFmtId="181" fontId="17" fillId="0" borderId="60" xfId="0" applyNumberFormat="1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17" fillId="5" borderId="15" xfId="0" applyFont="1" applyFill="1" applyBorder="1" applyAlignment="1" applyProtection="1">
      <alignment horizontal="center" vertical="center"/>
      <protection hidden="1"/>
    </xf>
    <xf numFmtId="0" fontId="5" fillId="3" borderId="69" xfId="0" applyFont="1" applyFill="1" applyBorder="1" applyAlignment="1" applyProtection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31" fillId="7" borderId="0" xfId="0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left" vertical="center" indent="1"/>
    </xf>
    <xf numFmtId="0" fontId="16" fillId="0" borderId="4" xfId="0" applyFont="1" applyBorder="1" applyAlignment="1" applyProtection="1">
      <alignment horizontal="left" vertical="center" indent="1"/>
    </xf>
    <xf numFmtId="0" fontId="16" fillId="0" borderId="61" xfId="0" applyFont="1" applyBorder="1" applyAlignment="1" applyProtection="1">
      <alignment horizontal="left" vertical="center" indent="1"/>
    </xf>
    <xf numFmtId="0" fontId="18" fillId="3" borderId="24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left" vertical="center" indent="1"/>
    </xf>
    <xf numFmtId="0" fontId="17" fillId="0" borderId="4" xfId="0" applyFont="1" applyBorder="1" applyAlignment="1" applyProtection="1">
      <alignment horizontal="left" vertical="center" indent="1"/>
    </xf>
    <xf numFmtId="0" fontId="18" fillId="3" borderId="26" xfId="0" applyFont="1" applyFill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left" vertical="center" indent="1"/>
    </xf>
    <xf numFmtId="0" fontId="16" fillId="0" borderId="54" xfId="0" applyFont="1" applyBorder="1" applyAlignment="1" applyProtection="1">
      <alignment horizontal="center" vertical="center"/>
    </xf>
    <xf numFmtId="0" fontId="24" fillId="0" borderId="59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60" xfId="0" applyFont="1" applyFill="1" applyBorder="1" applyAlignment="1" applyProtection="1">
      <alignment horizontal="center" vertical="center"/>
    </xf>
    <xf numFmtId="0" fontId="18" fillId="3" borderId="24" xfId="0" applyFont="1" applyFill="1" applyBorder="1" applyAlignment="1" applyProtection="1">
      <alignment horizontal="center" vertical="center" wrapText="1"/>
    </xf>
    <xf numFmtId="0" fontId="30" fillId="6" borderId="31" xfId="0" applyFont="1" applyFill="1" applyBorder="1" applyAlignment="1" applyProtection="1">
      <alignment horizontal="left" vertical="center" wrapText="1"/>
    </xf>
    <xf numFmtId="0" fontId="30" fillId="6" borderId="32" xfId="0" applyFont="1" applyFill="1" applyBorder="1" applyAlignment="1" applyProtection="1">
      <alignment horizontal="left" vertical="center" wrapText="1"/>
    </xf>
    <xf numFmtId="0" fontId="18" fillId="3" borderId="71" xfId="0" applyFont="1" applyFill="1" applyBorder="1" applyAlignment="1" applyProtection="1">
      <alignment horizontal="center" vertical="center"/>
    </xf>
    <xf numFmtId="0" fontId="18" fillId="3" borderId="51" xfId="0" applyFont="1" applyFill="1" applyBorder="1" applyAlignment="1" applyProtection="1">
      <alignment horizontal="center" vertical="center"/>
    </xf>
    <xf numFmtId="0" fontId="18" fillId="3" borderId="70" xfId="0" applyFont="1" applyFill="1" applyBorder="1" applyAlignment="1" applyProtection="1">
      <alignment horizontal="center" vertical="center"/>
    </xf>
    <xf numFmtId="0" fontId="18" fillId="3" borderId="35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5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2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63" xfId="0" applyFont="1" applyFill="1" applyBorder="1" applyAlignment="1" applyProtection="1">
      <alignment horizontal="left" vertical="center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47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33" fillId="9" borderId="0" xfId="0" applyFont="1" applyFill="1" applyBorder="1" applyAlignment="1" applyProtection="1">
      <alignment horizontal="center" vertical="center" wrapText="1"/>
    </xf>
    <xf numFmtId="0" fontId="34" fillId="9" borderId="0" xfId="0" applyFont="1" applyFill="1" applyBorder="1" applyAlignment="1" applyProtection="1">
      <alignment horizontal="center" vertical="center"/>
    </xf>
    <xf numFmtId="0" fontId="39" fillId="3" borderId="31" xfId="0" applyFont="1" applyFill="1" applyBorder="1" applyAlignment="1" applyProtection="1">
      <alignment horizontal="left" vertical="center" wrapText="1"/>
    </xf>
    <xf numFmtId="0" fontId="39" fillId="3" borderId="32" xfId="0" applyFont="1" applyFill="1" applyBorder="1" applyAlignment="1" applyProtection="1">
      <alignment horizontal="left" vertical="center" wrapText="1"/>
    </xf>
    <xf numFmtId="0" fontId="35" fillId="0" borderId="26" xfId="0" applyFont="1" applyBorder="1" applyAlignment="1" applyProtection="1">
      <alignment horizontal="left" vertical="center" shrinkToFit="1"/>
    </xf>
    <xf numFmtId="0" fontId="35" fillId="0" borderId="4" xfId="0" applyFont="1" applyBorder="1" applyAlignment="1" applyProtection="1">
      <alignment horizontal="left" vertical="center" shrinkToFit="1"/>
    </xf>
    <xf numFmtId="0" fontId="36" fillId="0" borderId="26" xfId="0" applyFont="1" applyBorder="1" applyAlignment="1" applyProtection="1">
      <alignment horizontal="left" vertical="center" shrinkToFit="1"/>
    </xf>
    <xf numFmtId="0" fontId="35" fillId="0" borderId="61" xfId="0" applyFont="1" applyBorder="1" applyAlignment="1" applyProtection="1">
      <alignment horizontal="left" vertical="center" shrinkToFit="1"/>
    </xf>
    <xf numFmtId="0" fontId="16" fillId="0" borderId="50" xfId="0" applyFont="1" applyBorder="1" applyAlignment="1" applyProtection="1">
      <alignment horizontal="left" vertical="center" shrinkToFit="1"/>
    </xf>
    <xf numFmtId="0" fontId="16" fillId="0" borderId="4" xfId="0" applyFont="1" applyBorder="1" applyAlignment="1" applyProtection="1">
      <alignment horizontal="left" vertical="center" shrinkToFit="1"/>
    </xf>
    <xf numFmtId="0" fontId="16" fillId="0" borderId="61" xfId="0" applyFont="1" applyBorder="1" applyAlignment="1" applyProtection="1">
      <alignment horizontal="left" vertical="center" shrinkToFit="1"/>
    </xf>
    <xf numFmtId="0" fontId="15" fillId="5" borderId="2" xfId="0" applyFont="1" applyFill="1" applyBorder="1" applyAlignment="1" applyProtection="1">
      <alignment horizontal="center" vertical="center" shrinkToFit="1"/>
      <protection hidden="1"/>
    </xf>
    <xf numFmtId="0" fontId="15" fillId="5" borderId="1" xfId="0" applyFont="1" applyFill="1" applyBorder="1" applyAlignment="1" applyProtection="1">
      <alignment horizontal="center" vertical="center" shrinkToFit="1"/>
      <protection hidden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1" xfId="0" applyFont="1" applyFill="1" applyBorder="1" applyAlignment="1" applyProtection="1">
      <alignment horizontal="left" vertical="center"/>
    </xf>
    <xf numFmtId="0" fontId="18" fillId="3" borderId="63" xfId="0" applyFont="1" applyFill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22" xfId="0" applyFont="1" applyBorder="1" applyAlignment="1" applyProtection="1">
      <alignment horizontal="center" vertical="center" shrinkToFit="1"/>
    </xf>
    <xf numFmtId="0" fontId="16" fillId="0" borderId="64" xfId="0" applyFont="1" applyBorder="1" applyAlignment="1" applyProtection="1">
      <alignment horizontal="center" vertical="center" shrinkToFit="1"/>
    </xf>
    <xf numFmtId="0" fontId="16" fillId="5" borderId="10" xfId="0" applyFont="1" applyFill="1" applyBorder="1" applyAlignment="1" applyProtection="1">
      <alignment horizontal="center" vertical="center" shrinkToFit="1"/>
      <protection hidden="1"/>
    </xf>
    <xf numFmtId="0" fontId="16" fillId="5" borderId="14" xfId="0" applyFont="1" applyFill="1" applyBorder="1" applyAlignment="1" applyProtection="1">
      <alignment horizontal="center" vertical="center" shrinkToFit="1"/>
      <protection hidden="1"/>
    </xf>
    <xf numFmtId="0" fontId="16" fillId="5" borderId="30" xfId="0" applyFont="1" applyFill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" vertical="center" shrinkToFit="1"/>
    </xf>
    <xf numFmtId="0" fontId="17" fillId="5" borderId="29" xfId="0" applyFont="1" applyFill="1" applyBorder="1" applyAlignment="1" applyProtection="1">
      <alignment horizontal="center" vertical="center" shrinkToFit="1"/>
      <protection hidden="1"/>
    </xf>
    <xf numFmtId="0" fontId="17" fillId="5" borderId="14" xfId="0" applyFont="1" applyFill="1" applyBorder="1" applyAlignment="1" applyProtection="1">
      <alignment horizontal="center" vertical="center" shrinkToFit="1"/>
      <protection hidden="1"/>
    </xf>
    <xf numFmtId="0" fontId="17" fillId="5" borderId="30" xfId="0" applyFont="1" applyFill="1" applyBorder="1" applyAlignment="1" applyProtection="1">
      <alignment horizontal="center" vertical="center" shrinkToFit="1"/>
      <protection hidden="1"/>
    </xf>
    <xf numFmtId="0" fontId="16" fillId="5" borderId="29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7" fillId="5" borderId="15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</xf>
    <xf numFmtId="0" fontId="17" fillId="0" borderId="34" xfId="0" applyFont="1" applyBorder="1" applyAlignment="1" applyProtection="1">
      <alignment horizontal="center" vertical="center" shrinkToFit="1"/>
    </xf>
    <xf numFmtId="0" fontId="17" fillId="0" borderId="35" xfId="0" applyFont="1" applyBorder="1" applyAlignment="1" applyProtection="1">
      <alignment horizontal="center" vertical="center" shrinkToFit="1"/>
    </xf>
    <xf numFmtId="0" fontId="17" fillId="0" borderId="40" xfId="0" applyFont="1" applyBorder="1" applyAlignment="1" applyProtection="1">
      <alignment horizontal="center" vertical="center" shrinkToFit="1"/>
    </xf>
    <xf numFmtId="0" fontId="18" fillId="3" borderId="74" xfId="0" applyFont="1" applyFill="1" applyBorder="1" applyAlignment="1" applyProtection="1">
      <alignment horizontal="center" vertical="center"/>
    </xf>
    <xf numFmtId="0" fontId="18" fillId="3" borderId="75" xfId="0" applyFont="1" applyFill="1" applyBorder="1" applyAlignment="1" applyProtection="1">
      <alignment horizontal="center" vertical="center"/>
    </xf>
    <xf numFmtId="0" fontId="38" fillId="0" borderId="73" xfId="0" applyFont="1" applyFill="1" applyBorder="1" applyAlignment="1" applyProtection="1">
      <alignment horizontal="center" vertical="center" wrapText="1"/>
    </xf>
    <xf numFmtId="0" fontId="38" fillId="0" borderId="76" xfId="0" applyFont="1" applyFill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left" vertical="center" shrinkToFit="1"/>
    </xf>
    <xf numFmtId="0" fontId="15" fillId="0" borderId="33" xfId="0" applyFont="1" applyBorder="1" applyAlignment="1" applyProtection="1">
      <alignment horizontal="left" vertical="center" shrinkToFit="1"/>
    </xf>
    <xf numFmtId="0" fontId="15" fillId="0" borderId="34" xfId="0" applyFont="1" applyBorder="1" applyAlignment="1" applyProtection="1">
      <alignment horizontal="left" vertical="center" shrinkToFit="1"/>
    </xf>
    <xf numFmtId="0" fontId="15" fillId="0" borderId="6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left" vertical="center" shrinkToFit="1"/>
    </xf>
    <xf numFmtId="0" fontId="15" fillId="0" borderId="5" xfId="0" applyFont="1" applyBorder="1" applyAlignment="1" applyProtection="1">
      <alignment horizontal="left" vertical="center" shrinkToFit="1"/>
    </xf>
    <xf numFmtId="0" fontId="15" fillId="0" borderId="37" xfId="0" applyFont="1" applyBorder="1" applyAlignment="1" applyProtection="1">
      <alignment horizontal="left" vertical="center" shrinkToFit="1"/>
    </xf>
    <xf numFmtId="0" fontId="15" fillId="0" borderId="38" xfId="0" applyFont="1" applyBorder="1" applyAlignment="1" applyProtection="1">
      <alignment horizontal="left" vertical="center" shrinkToFit="1"/>
    </xf>
    <xf numFmtId="0" fontId="15" fillId="0" borderId="39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6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checked="Checked" firstButton="1" fmlaLink="データベースコピー用!$AL$4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データベースコピー用!$O$4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19</xdr:row>
          <xdr:rowOff>161925</xdr:rowOff>
        </xdr:from>
        <xdr:to>
          <xdr:col>1</xdr:col>
          <xdr:colOff>123825</xdr:colOff>
          <xdr:row>19</xdr:row>
          <xdr:rowOff>457200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142875</xdr:rowOff>
        </xdr:from>
        <xdr:to>
          <xdr:col>1</xdr:col>
          <xdr:colOff>95250</xdr:colOff>
          <xdr:row>20</xdr:row>
          <xdr:rowOff>457200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142875</xdr:rowOff>
        </xdr:from>
        <xdr:to>
          <xdr:col>1</xdr:col>
          <xdr:colOff>104775</xdr:colOff>
          <xdr:row>21</xdr:row>
          <xdr:rowOff>457200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628650</xdr:rowOff>
        </xdr:from>
        <xdr:to>
          <xdr:col>6</xdr:col>
          <xdr:colOff>0</xdr:colOff>
          <xdr:row>21</xdr:row>
          <xdr:rowOff>628650</xdr:rowOff>
        </xdr:to>
        <xdr:sp macro="" textlink="">
          <xdr:nvSpPr>
            <xdr:cNvPr id="3082" name="Group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22</xdr:row>
          <xdr:rowOff>104775</xdr:rowOff>
        </xdr:from>
        <xdr:to>
          <xdr:col>9</xdr:col>
          <xdr:colOff>95250</xdr:colOff>
          <xdr:row>22</xdr:row>
          <xdr:rowOff>542925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76200</xdr:rowOff>
        </xdr:from>
        <xdr:to>
          <xdr:col>14</xdr:col>
          <xdr:colOff>742950</xdr:colOff>
          <xdr:row>22</xdr:row>
          <xdr:rowOff>533400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17</xdr:col>
          <xdr:colOff>1171575</xdr:colOff>
          <xdr:row>23</xdr:row>
          <xdr:rowOff>0</xdr:rowOff>
        </xdr:to>
        <xdr:sp macro="" textlink="">
          <xdr:nvSpPr>
            <xdr:cNvPr id="3092" name="Group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19</xdr:row>
          <xdr:rowOff>161925</xdr:rowOff>
        </xdr:from>
        <xdr:to>
          <xdr:col>1</xdr:col>
          <xdr:colOff>123825</xdr:colOff>
          <xdr:row>19</xdr:row>
          <xdr:rowOff>457200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20</xdr:row>
          <xdr:rowOff>142875</xdr:rowOff>
        </xdr:from>
        <xdr:to>
          <xdr:col>1</xdr:col>
          <xdr:colOff>104775</xdr:colOff>
          <xdr:row>20</xdr:row>
          <xdr:rowOff>457200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142875</xdr:rowOff>
        </xdr:from>
        <xdr:to>
          <xdr:col>1</xdr:col>
          <xdr:colOff>104775</xdr:colOff>
          <xdr:row>21</xdr:row>
          <xdr:rowOff>457200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628650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6148" name="Group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22</xdr:row>
          <xdr:rowOff>104775</xdr:rowOff>
        </xdr:from>
        <xdr:to>
          <xdr:col>9</xdr:col>
          <xdr:colOff>104775</xdr:colOff>
          <xdr:row>22</xdr:row>
          <xdr:rowOff>533400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76200</xdr:rowOff>
        </xdr:from>
        <xdr:to>
          <xdr:col>14</xdr:col>
          <xdr:colOff>742950</xdr:colOff>
          <xdr:row>22</xdr:row>
          <xdr:rowOff>533400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18</xdr:col>
          <xdr:colOff>0</xdr:colOff>
          <xdr:row>23</xdr:row>
          <xdr:rowOff>0</xdr:rowOff>
        </xdr:to>
        <xdr:sp macro="" textlink="">
          <xdr:nvSpPr>
            <xdr:cNvPr id="6151" name="Group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174625</xdr:colOff>
      <xdr:row>21</xdr:row>
      <xdr:rowOff>79375</xdr:rowOff>
    </xdr:from>
    <xdr:to>
      <xdr:col>18</xdr:col>
      <xdr:colOff>650875</xdr:colOff>
      <xdr:row>21</xdr:row>
      <xdr:rowOff>555625</xdr:rowOff>
    </xdr:to>
    <xdr:sp macro="" textlink="">
      <xdr:nvSpPr>
        <xdr:cNvPr id="2" name="右矢印 1"/>
        <xdr:cNvSpPr/>
      </xdr:nvSpPr>
      <xdr:spPr>
        <a:xfrm flipH="1">
          <a:off x="14128750" y="14478000"/>
          <a:ext cx="476250" cy="4762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158750</xdr:colOff>
      <xdr:row>19</xdr:row>
      <xdr:rowOff>79375</xdr:rowOff>
    </xdr:from>
    <xdr:to>
      <xdr:col>18</xdr:col>
      <xdr:colOff>635000</xdr:colOff>
      <xdr:row>19</xdr:row>
      <xdr:rowOff>555625</xdr:rowOff>
    </xdr:to>
    <xdr:sp macro="" textlink="">
      <xdr:nvSpPr>
        <xdr:cNvPr id="10" name="右矢印 9"/>
        <xdr:cNvSpPr/>
      </xdr:nvSpPr>
      <xdr:spPr>
        <a:xfrm flipH="1">
          <a:off x="14112875" y="13208000"/>
          <a:ext cx="476250" cy="4762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222250</xdr:colOff>
      <xdr:row>23</xdr:row>
      <xdr:rowOff>79375</xdr:rowOff>
    </xdr:from>
    <xdr:to>
      <xdr:col>18</xdr:col>
      <xdr:colOff>698500</xdr:colOff>
      <xdr:row>23</xdr:row>
      <xdr:rowOff>555625</xdr:rowOff>
    </xdr:to>
    <xdr:sp macro="" textlink="">
      <xdr:nvSpPr>
        <xdr:cNvPr id="11" name="右矢印 10"/>
        <xdr:cNvSpPr/>
      </xdr:nvSpPr>
      <xdr:spPr>
        <a:xfrm flipH="1">
          <a:off x="14176375" y="15748000"/>
          <a:ext cx="476250" cy="4762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Badg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66"/>
    <pageSetUpPr fitToPage="1"/>
  </sheetPr>
  <dimension ref="A1:R36"/>
  <sheetViews>
    <sheetView topLeftCell="A16" zoomScaleNormal="100" zoomScaleSheetLayoutView="70" workbookViewId="0">
      <selection activeCell="A26" sqref="A26:R29"/>
    </sheetView>
  </sheetViews>
  <sheetFormatPr defaultColWidth="8.77734375" defaultRowHeight="28.5" x14ac:dyDescent="0.25"/>
  <cols>
    <col min="1" max="1" width="3.6640625" style="28" customWidth="1"/>
    <col min="2" max="2" width="10.77734375" style="29" customWidth="1"/>
    <col min="3" max="4" width="8.77734375" style="21"/>
    <col min="5" max="5" width="8.77734375" style="21" customWidth="1"/>
    <col min="6" max="6" width="13.6640625" style="21" customWidth="1"/>
    <col min="7" max="7" width="3.6640625" style="21" customWidth="1"/>
    <col min="8" max="8" width="10.6640625" style="21" customWidth="1"/>
    <col min="9" max="11" width="8.77734375" style="21"/>
    <col min="12" max="12" width="13.6640625" style="21" customWidth="1"/>
    <col min="13" max="13" width="3.6640625" style="21" customWidth="1"/>
    <col min="14" max="14" width="10.6640625" style="21" customWidth="1"/>
    <col min="15" max="16" width="8.77734375" style="21"/>
    <col min="17" max="17" width="8.77734375" style="21" customWidth="1"/>
    <col min="18" max="18" width="13.6640625" style="21" customWidth="1"/>
    <col min="19" max="16384" width="8.77734375" style="21"/>
  </cols>
  <sheetData>
    <row r="1" spans="1:18" ht="67.900000000000006" customHeight="1" thickBot="1" x14ac:dyDescent="0.3">
      <c r="A1" s="115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s="19" customFormat="1" ht="50.1" customHeight="1" thickBot="1" x14ac:dyDescent="0.3">
      <c r="A2" s="31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s="19" customFormat="1" ht="90" customHeight="1" thickBot="1" x14ac:dyDescent="0.3">
      <c r="A3" s="34"/>
      <c r="B3" s="135" t="s">
        <v>86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1:18" s="19" customFormat="1" ht="50.1" customHeight="1" thickBot="1" x14ac:dyDescent="0.3">
      <c r="A4" s="128" t="s">
        <v>79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20" customFormat="1" ht="50.1" customHeight="1" thickBo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ht="50.1" customHeight="1" thickTop="1" thickBot="1" x14ac:dyDescent="0.3">
      <c r="A6" s="120" t="s">
        <v>1</v>
      </c>
      <c r="B6" s="121"/>
      <c r="C6" s="123" t="s">
        <v>76</v>
      </c>
      <c r="D6" s="124"/>
      <c r="E6" s="124"/>
      <c r="F6" s="124"/>
      <c r="G6" s="124"/>
      <c r="H6" s="124"/>
      <c r="I6" s="124"/>
      <c r="J6" s="124"/>
      <c r="K6" s="124"/>
      <c r="L6" s="124"/>
      <c r="M6" s="125" t="s">
        <v>47</v>
      </c>
      <c r="N6" s="121"/>
      <c r="O6" s="126" t="s">
        <v>75</v>
      </c>
      <c r="P6" s="118"/>
      <c r="Q6" s="118"/>
      <c r="R6" s="119"/>
    </row>
    <row r="7" spans="1:18" ht="50.1" customHeight="1" thickTop="1" thickBot="1" x14ac:dyDescent="0.3">
      <c r="A7" s="120" t="s">
        <v>54</v>
      </c>
      <c r="B7" s="121"/>
      <c r="C7" s="35" t="s">
        <v>83</v>
      </c>
      <c r="D7" s="89" t="s">
        <v>77</v>
      </c>
      <c r="E7" s="90"/>
      <c r="F7" s="127"/>
      <c r="G7" s="117" t="s">
        <v>74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1:18" ht="50.1" customHeight="1" thickTop="1" thickBot="1" x14ac:dyDescent="0.3">
      <c r="A8" s="134" t="s">
        <v>57</v>
      </c>
      <c r="B8" s="121"/>
      <c r="C8" s="89" t="s">
        <v>73</v>
      </c>
      <c r="D8" s="90"/>
      <c r="E8" s="90"/>
      <c r="F8" s="90"/>
      <c r="G8" s="120" t="s">
        <v>56</v>
      </c>
      <c r="H8" s="121"/>
      <c r="I8" s="89" t="s">
        <v>72</v>
      </c>
      <c r="J8" s="90"/>
      <c r="K8" s="90"/>
      <c r="L8" s="90"/>
      <c r="M8" s="120" t="s">
        <v>2</v>
      </c>
      <c r="N8" s="121"/>
      <c r="O8" s="89" t="s">
        <v>71</v>
      </c>
      <c r="P8" s="90"/>
      <c r="Q8" s="90"/>
      <c r="R8" s="122"/>
    </row>
    <row r="9" spans="1:18" ht="50.1" customHeight="1" thickTop="1" thickBot="1" x14ac:dyDescent="0.3">
      <c r="A9" s="93" t="s">
        <v>9</v>
      </c>
      <c r="B9" s="94"/>
      <c r="C9" s="91" t="str">
        <f>PHONETIC(C10)</f>
        <v>めがねはし　はなこ</v>
      </c>
      <c r="D9" s="92"/>
      <c r="E9" s="92"/>
      <c r="F9" s="92"/>
      <c r="G9" s="148" t="s">
        <v>51</v>
      </c>
      <c r="H9" s="148"/>
      <c r="I9" s="150" t="s">
        <v>3</v>
      </c>
      <c r="J9" s="151"/>
      <c r="K9" s="151"/>
      <c r="L9" s="151"/>
      <c r="M9" s="151"/>
      <c r="N9" s="151"/>
      <c r="O9" s="151"/>
      <c r="P9" s="151"/>
      <c r="Q9" s="151"/>
      <c r="R9" s="152"/>
    </row>
    <row r="10" spans="1:18" ht="50.1" customHeight="1" thickBot="1" x14ac:dyDescent="0.3">
      <c r="A10" s="153" t="s">
        <v>55</v>
      </c>
      <c r="B10" s="154"/>
      <c r="C10" s="95" t="s">
        <v>70</v>
      </c>
      <c r="D10" s="70"/>
      <c r="E10" s="70"/>
      <c r="F10" s="70"/>
      <c r="G10" s="149"/>
      <c r="H10" s="149"/>
      <c r="I10" s="155" t="s">
        <v>69</v>
      </c>
      <c r="J10" s="156"/>
      <c r="K10" s="156"/>
      <c r="L10" s="156"/>
      <c r="M10" s="156"/>
      <c r="N10" s="156"/>
      <c r="O10" s="156"/>
      <c r="P10" s="156"/>
      <c r="Q10" s="156"/>
      <c r="R10" s="157"/>
    </row>
    <row r="11" spans="1:18" ht="50.1" customHeight="1" thickTop="1" thickBot="1" x14ac:dyDescent="0.3">
      <c r="A11" s="103" t="s">
        <v>96</v>
      </c>
      <c r="B11" s="104"/>
      <c r="C11" s="104"/>
      <c r="D11" s="104"/>
      <c r="E11" s="104"/>
      <c r="F11" s="45"/>
      <c r="G11" s="42"/>
      <c r="H11" s="44" t="s">
        <v>102</v>
      </c>
      <c r="I11" s="42"/>
      <c r="J11" s="42"/>
      <c r="K11" s="42"/>
      <c r="L11" s="42" t="s">
        <v>101</v>
      </c>
      <c r="M11" s="42"/>
      <c r="N11" s="45"/>
      <c r="O11" s="42"/>
      <c r="P11" s="42"/>
      <c r="Q11" s="42"/>
      <c r="R11" s="43"/>
    </row>
    <row r="12" spans="1:18" ht="50.1" customHeight="1" thickTop="1" thickBot="1" x14ac:dyDescent="0.3">
      <c r="A12" s="72" t="s">
        <v>68</v>
      </c>
      <c r="B12" s="22" t="s">
        <v>9</v>
      </c>
      <c r="C12" s="99" t="str">
        <f>PHONETIC(C13)</f>
        <v>つきはし　わたる</v>
      </c>
      <c r="D12" s="100"/>
      <c r="E12" s="101"/>
      <c r="F12" s="23" t="s">
        <v>59</v>
      </c>
      <c r="G12" s="74" t="s">
        <v>40</v>
      </c>
      <c r="H12" s="22" t="s">
        <v>9</v>
      </c>
      <c r="I12" s="102" t="str">
        <f>PHONETIC(I13)</f>
        <v>どばし　あい</v>
      </c>
      <c r="J12" s="80"/>
      <c r="K12" s="81"/>
      <c r="L12" s="23" t="s">
        <v>59</v>
      </c>
      <c r="M12" s="74" t="s">
        <v>7</v>
      </c>
      <c r="N12" s="24" t="s">
        <v>9</v>
      </c>
      <c r="O12" s="79" t="str">
        <f>PHONETIC(O13)</f>
        <v>ふなばし　りこ</v>
      </c>
      <c r="P12" s="80"/>
      <c r="Q12" s="81"/>
      <c r="R12" s="36" t="s">
        <v>59</v>
      </c>
    </row>
    <row r="13" spans="1:18" ht="50.1" customHeight="1" thickBot="1" x14ac:dyDescent="0.3">
      <c r="A13" s="73"/>
      <c r="B13" s="25" t="s">
        <v>58</v>
      </c>
      <c r="C13" s="82" t="s">
        <v>67</v>
      </c>
      <c r="D13" s="70"/>
      <c r="E13" s="71"/>
      <c r="F13" s="26" t="s">
        <v>11</v>
      </c>
      <c r="G13" s="75"/>
      <c r="H13" s="25" t="s">
        <v>58</v>
      </c>
      <c r="I13" s="83" t="s">
        <v>66</v>
      </c>
      <c r="J13" s="70"/>
      <c r="K13" s="71"/>
      <c r="L13" s="26" t="s">
        <v>11</v>
      </c>
      <c r="M13" s="75"/>
      <c r="N13" s="25" t="s">
        <v>58</v>
      </c>
      <c r="O13" s="69" t="s">
        <v>65</v>
      </c>
      <c r="P13" s="70"/>
      <c r="Q13" s="71"/>
      <c r="R13" s="37" t="s">
        <v>12</v>
      </c>
    </row>
    <row r="14" spans="1:18" ht="50.1" customHeight="1" thickTop="1" thickBot="1" x14ac:dyDescent="0.3">
      <c r="A14" s="72" t="s">
        <v>81</v>
      </c>
      <c r="B14" s="22" t="s">
        <v>9</v>
      </c>
      <c r="C14" s="99" t="str">
        <f>PHONETIC(C15)</f>
        <v>いしばし　そうたろう</v>
      </c>
      <c r="D14" s="100"/>
      <c r="E14" s="101"/>
      <c r="F14" s="23" t="s">
        <v>59</v>
      </c>
      <c r="G14" s="74" t="s">
        <v>5</v>
      </c>
      <c r="H14" s="22" t="s">
        <v>9</v>
      </c>
      <c r="I14" s="102" t="str">
        <f>PHONETIC(I15)</f>
        <v>おおはし　のぞみ</v>
      </c>
      <c r="J14" s="80"/>
      <c r="K14" s="81"/>
      <c r="L14" s="23" t="s">
        <v>59</v>
      </c>
      <c r="M14" s="74" t="s">
        <v>82</v>
      </c>
      <c r="N14" s="24" t="s">
        <v>9</v>
      </c>
      <c r="O14" s="79" t="str">
        <f>PHONETIC(O15)</f>
        <v>はしもと　とおる</v>
      </c>
      <c r="P14" s="80"/>
      <c r="Q14" s="81"/>
      <c r="R14" s="36" t="s">
        <v>59</v>
      </c>
    </row>
    <row r="15" spans="1:18" ht="50.1" customHeight="1" thickBot="1" x14ac:dyDescent="0.3">
      <c r="A15" s="73"/>
      <c r="B15" s="25" t="s">
        <v>58</v>
      </c>
      <c r="C15" s="82" t="s">
        <v>64</v>
      </c>
      <c r="D15" s="70"/>
      <c r="E15" s="71"/>
      <c r="F15" s="26" t="s">
        <v>12</v>
      </c>
      <c r="G15" s="75"/>
      <c r="H15" s="25" t="s">
        <v>58</v>
      </c>
      <c r="I15" s="83" t="s">
        <v>63</v>
      </c>
      <c r="J15" s="70"/>
      <c r="K15" s="71"/>
      <c r="L15" s="26" t="s">
        <v>13</v>
      </c>
      <c r="M15" s="75"/>
      <c r="N15" s="25" t="s">
        <v>58</v>
      </c>
      <c r="O15" s="69" t="s">
        <v>62</v>
      </c>
      <c r="P15" s="70"/>
      <c r="Q15" s="71"/>
      <c r="R15" s="37" t="s">
        <v>13</v>
      </c>
    </row>
    <row r="16" spans="1:18" ht="50.1" customHeight="1" thickTop="1" thickBot="1" x14ac:dyDescent="0.3">
      <c r="A16" s="72" t="s">
        <v>6</v>
      </c>
      <c r="B16" s="22" t="s">
        <v>9</v>
      </c>
      <c r="C16" s="102" t="str">
        <f>PHONETIC(C17)</f>
        <v/>
      </c>
      <c r="D16" s="80"/>
      <c r="E16" s="81"/>
      <c r="F16" s="23" t="s">
        <v>59</v>
      </c>
      <c r="G16" s="74" t="s">
        <v>8</v>
      </c>
      <c r="H16" s="22" t="s">
        <v>9</v>
      </c>
      <c r="I16" s="102" t="str">
        <f>PHONETIC(I17)</f>
        <v/>
      </c>
      <c r="J16" s="80"/>
      <c r="K16" s="81"/>
      <c r="L16" s="23" t="s">
        <v>59</v>
      </c>
      <c r="M16" s="74" t="s">
        <v>4</v>
      </c>
      <c r="N16" s="24" t="s">
        <v>9</v>
      </c>
      <c r="O16" s="79" t="str">
        <f>PHONETIC(O17)</f>
        <v/>
      </c>
      <c r="P16" s="80"/>
      <c r="Q16" s="81"/>
      <c r="R16" s="36" t="s">
        <v>59</v>
      </c>
    </row>
    <row r="17" spans="1:18" ht="50.1" customHeight="1" thickBot="1" x14ac:dyDescent="0.3">
      <c r="A17" s="73"/>
      <c r="B17" s="25" t="s">
        <v>58</v>
      </c>
      <c r="C17" s="83"/>
      <c r="D17" s="158"/>
      <c r="E17" s="159"/>
      <c r="F17" s="26"/>
      <c r="G17" s="75"/>
      <c r="H17" s="25" t="s">
        <v>58</v>
      </c>
      <c r="I17" s="83"/>
      <c r="J17" s="70"/>
      <c r="K17" s="71"/>
      <c r="L17" s="26"/>
      <c r="M17" s="75"/>
      <c r="N17" s="25" t="s">
        <v>58</v>
      </c>
      <c r="O17" s="69"/>
      <c r="P17" s="70"/>
      <c r="Q17" s="71"/>
      <c r="R17" s="37"/>
    </row>
    <row r="18" spans="1:18" s="27" customFormat="1" ht="50.1" customHeight="1" thickTop="1" thickBot="1" x14ac:dyDescent="0.3">
      <c r="A18" s="111" t="s">
        <v>84</v>
      </c>
      <c r="B18" s="112"/>
      <c r="C18" s="112"/>
      <c r="D18" s="112"/>
      <c r="E18" s="40"/>
      <c r="F18" s="40"/>
      <c r="G18" s="44" t="s">
        <v>102</v>
      </c>
      <c r="H18" s="40"/>
      <c r="I18" s="46"/>
      <c r="J18" s="40"/>
      <c r="K18" s="40"/>
      <c r="L18" s="40"/>
      <c r="M18" s="40"/>
      <c r="N18" s="40"/>
      <c r="O18" s="40"/>
      <c r="P18" s="40"/>
      <c r="Q18" s="40"/>
      <c r="R18" s="41"/>
    </row>
    <row r="19" spans="1:18" s="27" customFormat="1" ht="50.1" customHeight="1" thickTop="1" thickBot="1" x14ac:dyDescent="0.3">
      <c r="A19" s="96" t="s">
        <v>52</v>
      </c>
      <c r="B19" s="97"/>
      <c r="C19" s="97"/>
      <c r="D19" s="97"/>
      <c r="E19" s="97"/>
      <c r="F19" s="98"/>
      <c r="G19" s="96" t="s">
        <v>9</v>
      </c>
      <c r="H19" s="97"/>
      <c r="I19" s="100" t="str">
        <f>PHONETIC(I20)</f>
        <v>けせんぬまつるかめおおはし</v>
      </c>
      <c r="J19" s="100"/>
      <c r="K19" s="100"/>
      <c r="L19" s="100"/>
      <c r="M19" s="100"/>
      <c r="N19" s="110"/>
      <c r="O19" s="86" t="s">
        <v>45</v>
      </c>
      <c r="P19" s="87"/>
      <c r="Q19" s="87"/>
      <c r="R19" s="88"/>
    </row>
    <row r="20" spans="1:18" ht="50.1" customHeight="1" thickBot="1" x14ac:dyDescent="0.3">
      <c r="A20" s="66" t="s">
        <v>49</v>
      </c>
      <c r="B20" s="67"/>
      <c r="C20" s="67"/>
      <c r="D20" s="67"/>
      <c r="E20" s="67"/>
      <c r="F20" s="68"/>
      <c r="G20" s="84" t="s">
        <v>41</v>
      </c>
      <c r="H20" s="85"/>
      <c r="I20" s="62" t="s">
        <v>61</v>
      </c>
      <c r="J20" s="62"/>
      <c r="K20" s="62"/>
      <c r="L20" s="62"/>
      <c r="M20" s="62"/>
      <c r="N20" s="63"/>
      <c r="O20" s="105">
        <v>356.1</v>
      </c>
      <c r="P20" s="106"/>
      <c r="Q20" s="106"/>
      <c r="R20" s="107"/>
    </row>
    <row r="21" spans="1:18" ht="50.1" customHeight="1" thickTop="1" thickBot="1" x14ac:dyDescent="0.3">
      <c r="A21" s="66" t="s">
        <v>50</v>
      </c>
      <c r="B21" s="67"/>
      <c r="C21" s="67"/>
      <c r="D21" s="67"/>
      <c r="E21" s="67"/>
      <c r="F21" s="68"/>
      <c r="G21" s="113"/>
      <c r="H21" s="114"/>
      <c r="I21" s="64"/>
      <c r="J21" s="64"/>
      <c r="K21" s="64"/>
      <c r="L21" s="64"/>
      <c r="M21" s="64"/>
      <c r="N21" s="65"/>
      <c r="O21" s="86" t="s">
        <v>46</v>
      </c>
      <c r="P21" s="87"/>
      <c r="Q21" s="87"/>
      <c r="R21" s="88"/>
    </row>
    <row r="22" spans="1:18" ht="50.1" customHeight="1" thickBot="1" x14ac:dyDescent="0.3">
      <c r="A22" s="76" t="s">
        <v>53</v>
      </c>
      <c r="B22" s="77"/>
      <c r="C22" s="77"/>
      <c r="D22" s="77"/>
      <c r="E22" s="77"/>
      <c r="F22" s="78"/>
      <c r="G22" s="84" t="s">
        <v>10</v>
      </c>
      <c r="H22" s="85"/>
      <c r="I22" s="108" t="s">
        <v>60</v>
      </c>
      <c r="J22" s="108"/>
      <c r="K22" s="108"/>
      <c r="L22" s="108"/>
      <c r="M22" s="108"/>
      <c r="N22" s="109"/>
      <c r="O22" s="59" t="s">
        <v>80</v>
      </c>
      <c r="P22" s="60"/>
      <c r="Q22" s="60"/>
      <c r="R22" s="61"/>
    </row>
    <row r="23" spans="1:18" ht="50.1" customHeight="1" thickBot="1" x14ac:dyDescent="0.3">
      <c r="A23" s="139" t="s">
        <v>87</v>
      </c>
      <c r="B23" s="140"/>
      <c r="C23" s="140"/>
      <c r="D23" s="140"/>
      <c r="E23" s="140"/>
      <c r="F23" s="140"/>
      <c r="G23" s="141" t="s">
        <v>88</v>
      </c>
      <c r="H23" s="142"/>
      <c r="I23" s="142"/>
      <c r="J23" s="142"/>
      <c r="K23" s="142"/>
      <c r="L23" s="142"/>
      <c r="M23" s="142" t="s">
        <v>89</v>
      </c>
      <c r="N23" s="142"/>
      <c r="O23" s="142"/>
      <c r="P23" s="142"/>
      <c r="Q23" s="142"/>
      <c r="R23" s="143"/>
    </row>
    <row r="24" spans="1:18" ht="50.1" customHeight="1" thickBot="1" x14ac:dyDescent="0.3">
      <c r="A24" s="144" t="s">
        <v>90</v>
      </c>
      <c r="B24" s="145"/>
      <c r="C24" s="145"/>
      <c r="D24" s="145"/>
      <c r="E24" s="145"/>
      <c r="F24" s="145"/>
      <c r="G24" s="146" t="s">
        <v>108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</row>
    <row r="25" spans="1:18" ht="50.1" customHeight="1" thickBot="1" x14ac:dyDescent="0.3">
      <c r="A25" s="137" t="s">
        <v>103</v>
      </c>
      <c r="B25" s="138"/>
      <c r="C25" s="138"/>
      <c r="D25" s="138"/>
      <c r="E25" s="138"/>
      <c r="F25" s="13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8"/>
    </row>
    <row r="26" spans="1:18" ht="50.1" customHeight="1" x14ac:dyDescent="0.25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50.1" customHeight="1" x14ac:dyDescent="0.2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8" ht="50.1" customHeight="1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ht="50.1" customHeight="1" thickBot="1" x14ac:dyDescent="0.3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ht="15" customHeight="1" x14ac:dyDescent="0.25"/>
    <row r="34" spans="1:1" x14ac:dyDescent="0.25">
      <c r="A34" s="21" t="s">
        <v>11</v>
      </c>
    </row>
    <row r="35" spans="1:1" x14ac:dyDescent="0.25">
      <c r="A35" s="21" t="s">
        <v>12</v>
      </c>
    </row>
    <row r="36" spans="1:1" x14ac:dyDescent="0.25">
      <c r="A36" s="21" t="s">
        <v>13</v>
      </c>
    </row>
  </sheetData>
  <sheetProtection algorithmName="SHA-512" hashValue="dQaj7+xobbmMfGk/iF+10VY11oJehllvCPhyGTpSTP3UkT/g7DgkI0smwj5iyCfk+BLWKdShGAyyu4fe9z0Stg==" saltValue="arnjJWhovAC5vwzOdolukw==" spinCount="100000" sheet="1" objects="1" scenarios="1" selectLockedCells="1" selectUnlockedCells="1"/>
  <mergeCells count="74">
    <mergeCell ref="A7:B7"/>
    <mergeCell ref="A5:R5"/>
    <mergeCell ref="A8:B8"/>
    <mergeCell ref="B3:R3"/>
    <mergeCell ref="A25:F25"/>
    <mergeCell ref="A23:F23"/>
    <mergeCell ref="G23:L23"/>
    <mergeCell ref="M23:R23"/>
    <mergeCell ref="A24:F24"/>
    <mergeCell ref="G24:R24"/>
    <mergeCell ref="G9:H10"/>
    <mergeCell ref="I9:R9"/>
    <mergeCell ref="A10:B10"/>
    <mergeCell ref="I10:R10"/>
    <mergeCell ref="G16:G17"/>
    <mergeCell ref="C17:E17"/>
    <mergeCell ref="O12:Q12"/>
    <mergeCell ref="A12:A13"/>
    <mergeCell ref="G12:G13"/>
    <mergeCell ref="M12:M13"/>
    <mergeCell ref="A1:R1"/>
    <mergeCell ref="G7:R7"/>
    <mergeCell ref="M8:N8"/>
    <mergeCell ref="O8:R8"/>
    <mergeCell ref="C6:L6"/>
    <mergeCell ref="M6:N6"/>
    <mergeCell ref="O6:R6"/>
    <mergeCell ref="D7:F7"/>
    <mergeCell ref="A4:R4"/>
    <mergeCell ref="C8:F8"/>
    <mergeCell ref="G8:H8"/>
    <mergeCell ref="A6:B6"/>
    <mergeCell ref="O20:R20"/>
    <mergeCell ref="O21:R21"/>
    <mergeCell ref="I22:N22"/>
    <mergeCell ref="O13:Q13"/>
    <mergeCell ref="A21:F21"/>
    <mergeCell ref="G19:H19"/>
    <mergeCell ref="I19:N19"/>
    <mergeCell ref="A18:D18"/>
    <mergeCell ref="G20:H21"/>
    <mergeCell ref="O17:Q17"/>
    <mergeCell ref="I16:K16"/>
    <mergeCell ref="I17:K17"/>
    <mergeCell ref="I14:K14"/>
    <mergeCell ref="I8:L8"/>
    <mergeCell ref="C9:F9"/>
    <mergeCell ref="A9:B9"/>
    <mergeCell ref="C10:F10"/>
    <mergeCell ref="A19:F19"/>
    <mergeCell ref="A16:A17"/>
    <mergeCell ref="C14:E14"/>
    <mergeCell ref="C12:E12"/>
    <mergeCell ref="C16:E16"/>
    <mergeCell ref="C13:E13"/>
    <mergeCell ref="I13:K13"/>
    <mergeCell ref="A11:E11"/>
    <mergeCell ref="I12:K12"/>
    <mergeCell ref="A26:R29"/>
    <mergeCell ref="O22:R22"/>
    <mergeCell ref="I20:N21"/>
    <mergeCell ref="A20:F20"/>
    <mergeCell ref="O15:Q15"/>
    <mergeCell ref="A14:A15"/>
    <mergeCell ref="G14:G15"/>
    <mergeCell ref="M14:M15"/>
    <mergeCell ref="M16:M17"/>
    <mergeCell ref="A22:F22"/>
    <mergeCell ref="O16:Q16"/>
    <mergeCell ref="C15:E15"/>
    <mergeCell ref="I15:K15"/>
    <mergeCell ref="O14:Q14"/>
    <mergeCell ref="G22:H22"/>
    <mergeCell ref="O19:R19"/>
  </mergeCells>
  <phoneticPr fontId="1"/>
  <dataValidations count="4">
    <dataValidation type="list" allowBlank="1" showInputMessage="1" showErrorMessage="1" sqref="F13 R17 L17 F17 R15 L15 F15 R13 L13">
      <formula1>$A$34:$A$36</formula1>
    </dataValidation>
    <dataValidation imeMode="disabled" allowBlank="1" showInputMessage="1" showErrorMessage="1" sqref="M8:N8 A6:B10 G8:H10 M6:N6 A2:R2 A5"/>
    <dataValidation imeMode="halfAlpha" allowBlank="1" showInputMessage="1" showErrorMessage="1" sqref="C8:F8 O20:R20 I10:R10 I8:L8 O8:R8 D7 O22:R22"/>
    <dataValidation imeMode="hiragana" allowBlank="1" showInputMessage="1" showErrorMessage="1" sqref="I19 C9 A26:R29 C6:L6 O6:R6 G7:R7 C10:F10 C12:E17 I12:K17 O12:Q17 I20:N22"/>
  </dataValidations>
  <printOptions horizontalCentered="1" verticalCentered="1"/>
  <pageMargins left="0.25" right="0.25" top="0.75" bottom="0.75" header="0.3" footer="0.3"/>
  <pageSetup paperSize="9" scale="5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Option Button 5">
              <controlPr defaultSize="0" autoFill="0" autoLine="0" autoPict="0">
                <anchor moveWithCells="1">
                  <from>
                    <xdr:col>0</xdr:col>
                    <xdr:colOff>171450</xdr:colOff>
                    <xdr:row>19</xdr:row>
                    <xdr:rowOff>161925</xdr:rowOff>
                  </from>
                  <to>
                    <xdr:col>1</xdr:col>
                    <xdr:colOff>123825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Option Button 6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142875</xdr:rowOff>
                  </from>
                  <to>
                    <xdr:col>1</xdr:col>
                    <xdr:colOff>95250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Option Button 7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142875</xdr:rowOff>
                  </from>
                  <to>
                    <xdr:col>1</xdr:col>
                    <xdr:colOff>104775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Group Box 10">
              <controlPr defaultSize="0" autoFill="0" autoPict="0">
                <anchor moveWithCells="1">
                  <from>
                    <xdr:col>0</xdr:col>
                    <xdr:colOff>9525</xdr:colOff>
                    <xdr:row>18</xdr:row>
                    <xdr:rowOff>628650</xdr:rowOff>
                  </from>
                  <to>
                    <xdr:col>6</xdr:col>
                    <xdr:colOff>0</xdr:colOff>
                    <xdr:row>21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Option Button 18">
              <controlPr defaultSize="0" autoFill="0" autoLine="0" autoPict="0">
                <anchor moveWithCells="1">
                  <from>
                    <xdr:col>8</xdr:col>
                    <xdr:colOff>285750</xdr:colOff>
                    <xdr:row>22</xdr:row>
                    <xdr:rowOff>104775</xdr:rowOff>
                  </from>
                  <to>
                    <xdr:col>9</xdr:col>
                    <xdr:colOff>95250</xdr:colOff>
                    <xdr:row>22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Option Button 19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76200</xdr:rowOff>
                  </from>
                  <to>
                    <xdr:col>14</xdr:col>
                    <xdr:colOff>742950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Group Box 20">
              <controlPr defaultSize="0" autoFill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17</xdr:col>
                    <xdr:colOff>1171575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33CCCC"/>
    <pageSetUpPr fitToPage="1"/>
  </sheetPr>
  <dimension ref="A1:T36"/>
  <sheetViews>
    <sheetView tabSelected="1" zoomScaleNormal="100" zoomScaleSheetLayoutView="70" workbookViewId="0">
      <selection activeCell="C6" sqref="C6:L6"/>
    </sheetView>
  </sheetViews>
  <sheetFormatPr defaultColWidth="8.77734375" defaultRowHeight="28.5" x14ac:dyDescent="0.25"/>
  <cols>
    <col min="1" max="1" width="3.6640625" style="28" customWidth="1"/>
    <col min="2" max="2" width="10.77734375" style="29" customWidth="1"/>
    <col min="3" max="4" width="8.77734375" style="21"/>
    <col min="5" max="5" width="8.77734375" style="21" customWidth="1"/>
    <col min="6" max="6" width="13.6640625" style="21" customWidth="1"/>
    <col min="7" max="7" width="3.6640625" style="21" customWidth="1"/>
    <col min="8" max="8" width="10.6640625" style="21" customWidth="1"/>
    <col min="9" max="11" width="8.77734375" style="21"/>
    <col min="12" max="12" width="13.6640625" style="21" customWidth="1"/>
    <col min="13" max="13" width="3.6640625" style="21" customWidth="1"/>
    <col min="14" max="14" width="10.6640625" style="21" customWidth="1"/>
    <col min="15" max="16" width="8.77734375" style="21"/>
    <col min="17" max="17" width="8.77734375" style="21" customWidth="1"/>
    <col min="18" max="18" width="13.6640625" style="21" customWidth="1"/>
    <col min="19" max="16384" width="8.77734375" style="21"/>
  </cols>
  <sheetData>
    <row r="1" spans="1:18" ht="93.75" customHeight="1" thickBot="1" x14ac:dyDescent="0.3">
      <c r="A1" s="160" t="s">
        <v>100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s="19" customFormat="1" ht="50.1" customHeight="1" thickBot="1" x14ac:dyDescent="0.3">
      <c r="A2" s="31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s="19" customFormat="1" ht="90" customHeight="1" thickBot="1" x14ac:dyDescent="0.3">
      <c r="A3" s="49"/>
      <c r="B3" s="162" t="s">
        <v>107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1:18" s="19" customFormat="1" ht="50.1" customHeight="1" thickBot="1" x14ac:dyDescent="0.3">
      <c r="A4" s="128" t="s">
        <v>79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20" customFormat="1" ht="50.1" customHeight="1" thickBot="1" x14ac:dyDescent="0.3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ht="50.1" customHeight="1" thickTop="1" thickBot="1" x14ac:dyDescent="0.3">
      <c r="A6" s="120" t="s">
        <v>1</v>
      </c>
      <c r="B6" s="121"/>
      <c r="C6" s="164"/>
      <c r="D6" s="165"/>
      <c r="E6" s="165"/>
      <c r="F6" s="165"/>
      <c r="G6" s="165"/>
      <c r="H6" s="165"/>
      <c r="I6" s="165"/>
      <c r="J6" s="165"/>
      <c r="K6" s="165"/>
      <c r="L6" s="165"/>
      <c r="M6" s="125" t="s">
        <v>47</v>
      </c>
      <c r="N6" s="121"/>
      <c r="O6" s="166"/>
      <c r="P6" s="165"/>
      <c r="Q6" s="165"/>
      <c r="R6" s="167"/>
    </row>
    <row r="7" spans="1:18" ht="50.1" customHeight="1" thickTop="1" thickBot="1" x14ac:dyDescent="0.3">
      <c r="A7" s="120" t="s">
        <v>54</v>
      </c>
      <c r="B7" s="121"/>
      <c r="C7" s="35" t="s">
        <v>83</v>
      </c>
      <c r="D7" s="89"/>
      <c r="E7" s="90"/>
      <c r="F7" s="12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</row>
    <row r="8" spans="1:18" ht="50.1" customHeight="1" thickTop="1" thickBot="1" x14ac:dyDescent="0.3">
      <c r="A8" s="134" t="s">
        <v>57</v>
      </c>
      <c r="B8" s="121"/>
      <c r="C8" s="89"/>
      <c r="D8" s="90"/>
      <c r="E8" s="90"/>
      <c r="F8" s="90"/>
      <c r="G8" s="120" t="s">
        <v>56</v>
      </c>
      <c r="H8" s="121"/>
      <c r="I8" s="89"/>
      <c r="J8" s="90"/>
      <c r="K8" s="90"/>
      <c r="L8" s="90"/>
      <c r="M8" s="120" t="s">
        <v>2</v>
      </c>
      <c r="N8" s="121"/>
      <c r="O8" s="89"/>
      <c r="P8" s="90"/>
      <c r="Q8" s="90"/>
      <c r="R8" s="122"/>
    </row>
    <row r="9" spans="1:18" ht="50.1" customHeight="1" thickTop="1" thickBot="1" x14ac:dyDescent="0.3">
      <c r="A9" s="93" t="s">
        <v>9</v>
      </c>
      <c r="B9" s="94"/>
      <c r="C9" s="171"/>
      <c r="D9" s="172"/>
      <c r="E9" s="172"/>
      <c r="F9" s="172"/>
      <c r="G9" s="148" t="s">
        <v>51</v>
      </c>
      <c r="H9" s="148"/>
      <c r="I9" s="173" t="s">
        <v>3</v>
      </c>
      <c r="J9" s="174"/>
      <c r="K9" s="174"/>
      <c r="L9" s="174"/>
      <c r="M9" s="174"/>
      <c r="N9" s="174"/>
      <c r="O9" s="174"/>
      <c r="P9" s="174"/>
      <c r="Q9" s="174"/>
      <c r="R9" s="175"/>
    </row>
    <row r="10" spans="1:18" ht="50.1" customHeight="1" thickBot="1" x14ac:dyDescent="0.3">
      <c r="A10" s="153" t="s">
        <v>55</v>
      </c>
      <c r="B10" s="154"/>
      <c r="C10" s="176"/>
      <c r="D10" s="177"/>
      <c r="E10" s="177"/>
      <c r="F10" s="177"/>
      <c r="G10" s="149"/>
      <c r="H10" s="149"/>
      <c r="I10" s="178"/>
      <c r="J10" s="179"/>
      <c r="K10" s="179"/>
      <c r="L10" s="179"/>
      <c r="M10" s="179"/>
      <c r="N10" s="179"/>
      <c r="O10" s="179"/>
      <c r="P10" s="179"/>
      <c r="Q10" s="179"/>
      <c r="R10" s="180"/>
    </row>
    <row r="11" spans="1:18" ht="50.1" customHeight="1" thickTop="1" thickBot="1" x14ac:dyDescent="0.3">
      <c r="A11" s="103" t="s">
        <v>96</v>
      </c>
      <c r="B11" s="104"/>
      <c r="C11" s="104"/>
      <c r="D11" s="104"/>
      <c r="E11" s="104"/>
      <c r="F11" s="45"/>
      <c r="G11" s="47" t="s">
        <v>102</v>
      </c>
      <c r="H11" s="45"/>
      <c r="I11" s="48"/>
      <c r="J11" s="48"/>
      <c r="K11" s="48"/>
      <c r="L11" s="48" t="s">
        <v>101</v>
      </c>
      <c r="M11" s="48"/>
      <c r="N11" s="46"/>
      <c r="O11" s="48"/>
      <c r="P11" s="48"/>
      <c r="Q11" s="48"/>
      <c r="R11" s="43"/>
    </row>
    <row r="12" spans="1:18" ht="50.1" customHeight="1" thickTop="1" thickBot="1" x14ac:dyDescent="0.3">
      <c r="A12" s="72" t="s">
        <v>48</v>
      </c>
      <c r="B12" s="22" t="s">
        <v>9</v>
      </c>
      <c r="C12" s="187"/>
      <c r="D12" s="188"/>
      <c r="E12" s="189"/>
      <c r="F12" s="23" t="s">
        <v>59</v>
      </c>
      <c r="G12" s="74" t="s">
        <v>40</v>
      </c>
      <c r="H12" s="22" t="s">
        <v>9</v>
      </c>
      <c r="I12" s="190"/>
      <c r="J12" s="182"/>
      <c r="K12" s="183"/>
      <c r="L12" s="23" t="s">
        <v>59</v>
      </c>
      <c r="M12" s="74" t="s">
        <v>7</v>
      </c>
      <c r="N12" s="24" t="s">
        <v>9</v>
      </c>
      <c r="O12" s="181"/>
      <c r="P12" s="182"/>
      <c r="Q12" s="183"/>
      <c r="R12" s="36" t="s">
        <v>59</v>
      </c>
    </row>
    <row r="13" spans="1:18" ht="50.1" customHeight="1" thickBot="1" x14ac:dyDescent="0.3">
      <c r="A13" s="73"/>
      <c r="B13" s="25" t="s">
        <v>58</v>
      </c>
      <c r="C13" s="184"/>
      <c r="D13" s="177"/>
      <c r="E13" s="185"/>
      <c r="F13" s="26"/>
      <c r="G13" s="75"/>
      <c r="H13" s="25" t="s">
        <v>58</v>
      </c>
      <c r="I13" s="186"/>
      <c r="J13" s="177"/>
      <c r="K13" s="185"/>
      <c r="L13" s="26"/>
      <c r="M13" s="75"/>
      <c r="N13" s="25" t="s">
        <v>58</v>
      </c>
      <c r="O13" s="193"/>
      <c r="P13" s="177"/>
      <c r="Q13" s="185"/>
      <c r="R13" s="37"/>
    </row>
    <row r="14" spans="1:18" ht="50.1" customHeight="1" thickTop="1" thickBot="1" x14ac:dyDescent="0.3">
      <c r="A14" s="72" t="s">
        <v>81</v>
      </c>
      <c r="B14" s="22" t="s">
        <v>9</v>
      </c>
      <c r="C14" s="187"/>
      <c r="D14" s="188"/>
      <c r="E14" s="189"/>
      <c r="F14" s="23" t="s">
        <v>59</v>
      </c>
      <c r="G14" s="74" t="s">
        <v>5</v>
      </c>
      <c r="H14" s="22" t="s">
        <v>9</v>
      </c>
      <c r="I14" s="190"/>
      <c r="J14" s="182"/>
      <c r="K14" s="183"/>
      <c r="L14" s="23" t="s">
        <v>59</v>
      </c>
      <c r="M14" s="74" t="s">
        <v>82</v>
      </c>
      <c r="N14" s="24" t="s">
        <v>9</v>
      </c>
      <c r="O14" s="181"/>
      <c r="P14" s="182"/>
      <c r="Q14" s="183"/>
      <c r="R14" s="36" t="s">
        <v>59</v>
      </c>
    </row>
    <row r="15" spans="1:18" ht="50.1" customHeight="1" thickBot="1" x14ac:dyDescent="0.3">
      <c r="A15" s="73"/>
      <c r="B15" s="25" t="s">
        <v>58</v>
      </c>
      <c r="C15" s="184"/>
      <c r="D15" s="177"/>
      <c r="E15" s="185"/>
      <c r="F15" s="26"/>
      <c r="G15" s="75"/>
      <c r="H15" s="25" t="s">
        <v>58</v>
      </c>
      <c r="I15" s="186"/>
      <c r="J15" s="177"/>
      <c r="K15" s="185"/>
      <c r="L15" s="26"/>
      <c r="M15" s="75"/>
      <c r="N15" s="25" t="s">
        <v>58</v>
      </c>
      <c r="O15" s="193"/>
      <c r="P15" s="177"/>
      <c r="Q15" s="185"/>
      <c r="R15" s="37"/>
    </row>
    <row r="16" spans="1:18" ht="50.1" customHeight="1" thickTop="1" thickBot="1" x14ac:dyDescent="0.3">
      <c r="A16" s="72" t="s">
        <v>6</v>
      </c>
      <c r="B16" s="22" t="s">
        <v>9</v>
      </c>
      <c r="C16" s="190"/>
      <c r="D16" s="182"/>
      <c r="E16" s="183"/>
      <c r="F16" s="23" t="s">
        <v>59</v>
      </c>
      <c r="G16" s="74" t="s">
        <v>8</v>
      </c>
      <c r="H16" s="22" t="s">
        <v>9</v>
      </c>
      <c r="I16" s="190"/>
      <c r="J16" s="182"/>
      <c r="K16" s="183"/>
      <c r="L16" s="23" t="s">
        <v>59</v>
      </c>
      <c r="M16" s="74" t="s">
        <v>4</v>
      </c>
      <c r="N16" s="24" t="s">
        <v>9</v>
      </c>
      <c r="O16" s="181"/>
      <c r="P16" s="182"/>
      <c r="Q16" s="183"/>
      <c r="R16" s="36" t="s">
        <v>59</v>
      </c>
    </row>
    <row r="17" spans="1:20" ht="50.1" customHeight="1" thickBot="1" x14ac:dyDescent="0.3">
      <c r="A17" s="73"/>
      <c r="B17" s="25" t="s">
        <v>58</v>
      </c>
      <c r="C17" s="186"/>
      <c r="D17" s="191"/>
      <c r="E17" s="192"/>
      <c r="F17" s="26"/>
      <c r="G17" s="75"/>
      <c r="H17" s="25" t="s">
        <v>58</v>
      </c>
      <c r="I17" s="186"/>
      <c r="J17" s="177"/>
      <c r="K17" s="185"/>
      <c r="L17" s="26"/>
      <c r="M17" s="75"/>
      <c r="N17" s="25" t="s">
        <v>58</v>
      </c>
      <c r="O17" s="193"/>
      <c r="P17" s="177"/>
      <c r="Q17" s="185"/>
      <c r="R17" s="37"/>
    </row>
    <row r="18" spans="1:20" s="27" customFormat="1" ht="50.1" customHeight="1" thickTop="1" thickBot="1" x14ac:dyDescent="0.3">
      <c r="A18" s="111" t="s">
        <v>84</v>
      </c>
      <c r="B18" s="112"/>
      <c r="C18" s="112"/>
      <c r="D18" s="112"/>
      <c r="E18" s="40"/>
      <c r="F18" s="40"/>
      <c r="G18" s="47" t="s">
        <v>102</v>
      </c>
      <c r="H18" s="40"/>
      <c r="I18" s="46"/>
      <c r="J18" s="40"/>
      <c r="K18" s="40"/>
      <c r="L18" s="40"/>
      <c r="M18" s="40"/>
      <c r="N18" s="40"/>
      <c r="O18" s="40"/>
      <c r="P18" s="40"/>
      <c r="Q18" s="40"/>
      <c r="R18" s="41"/>
    </row>
    <row r="19" spans="1:20" s="27" customFormat="1" ht="50.1" customHeight="1" thickTop="1" thickBot="1" x14ac:dyDescent="0.3">
      <c r="A19" s="96" t="s">
        <v>52</v>
      </c>
      <c r="B19" s="97"/>
      <c r="C19" s="97"/>
      <c r="D19" s="97"/>
      <c r="E19" s="97"/>
      <c r="F19" s="98"/>
      <c r="G19" s="96" t="s">
        <v>9</v>
      </c>
      <c r="H19" s="97"/>
      <c r="I19" s="188"/>
      <c r="J19" s="188"/>
      <c r="K19" s="188"/>
      <c r="L19" s="188"/>
      <c r="M19" s="188"/>
      <c r="N19" s="194"/>
      <c r="O19" s="86" t="s">
        <v>45</v>
      </c>
      <c r="P19" s="87"/>
      <c r="Q19" s="87"/>
      <c r="R19" s="88"/>
    </row>
    <row r="20" spans="1:20" ht="50.1" customHeight="1" thickBot="1" x14ac:dyDescent="0.3">
      <c r="A20" s="66" t="s">
        <v>49</v>
      </c>
      <c r="B20" s="67"/>
      <c r="C20" s="67"/>
      <c r="D20" s="67"/>
      <c r="E20" s="67"/>
      <c r="F20" s="68"/>
      <c r="G20" s="84" t="s">
        <v>41</v>
      </c>
      <c r="H20" s="85"/>
      <c r="I20" s="195"/>
      <c r="J20" s="195"/>
      <c r="K20" s="195"/>
      <c r="L20" s="195"/>
      <c r="M20" s="195"/>
      <c r="N20" s="196"/>
      <c r="O20" s="105"/>
      <c r="P20" s="106"/>
      <c r="Q20" s="106"/>
      <c r="R20" s="107"/>
      <c r="T20" s="21" t="s">
        <v>105</v>
      </c>
    </row>
    <row r="21" spans="1:20" ht="50.1" customHeight="1" thickTop="1" thickBot="1" x14ac:dyDescent="0.3">
      <c r="A21" s="66" t="s">
        <v>50</v>
      </c>
      <c r="B21" s="67"/>
      <c r="C21" s="67"/>
      <c r="D21" s="67"/>
      <c r="E21" s="67"/>
      <c r="F21" s="68"/>
      <c r="G21" s="113"/>
      <c r="H21" s="114"/>
      <c r="I21" s="197"/>
      <c r="J21" s="197"/>
      <c r="K21" s="197"/>
      <c r="L21" s="197"/>
      <c r="M21" s="197"/>
      <c r="N21" s="198"/>
      <c r="O21" s="86" t="s">
        <v>46</v>
      </c>
      <c r="P21" s="87"/>
      <c r="Q21" s="87"/>
      <c r="R21" s="88"/>
    </row>
    <row r="22" spans="1:20" ht="50.1" customHeight="1" thickBot="1" x14ac:dyDescent="0.3">
      <c r="A22" s="76" t="s">
        <v>53</v>
      </c>
      <c r="B22" s="77"/>
      <c r="C22" s="77"/>
      <c r="D22" s="77"/>
      <c r="E22" s="77"/>
      <c r="F22" s="78"/>
      <c r="G22" s="84" t="s">
        <v>10</v>
      </c>
      <c r="H22" s="85"/>
      <c r="I22" s="195"/>
      <c r="J22" s="195"/>
      <c r="K22" s="195"/>
      <c r="L22" s="195"/>
      <c r="M22" s="195"/>
      <c r="N22" s="196"/>
      <c r="O22" s="59"/>
      <c r="P22" s="60"/>
      <c r="Q22" s="60"/>
      <c r="R22" s="61"/>
      <c r="T22" s="21" t="s">
        <v>104</v>
      </c>
    </row>
    <row r="23" spans="1:20" ht="50.1" customHeight="1" thickBot="1" x14ac:dyDescent="0.3">
      <c r="A23" s="139" t="s">
        <v>87</v>
      </c>
      <c r="B23" s="140"/>
      <c r="C23" s="140"/>
      <c r="D23" s="140"/>
      <c r="E23" s="140"/>
      <c r="F23" s="140"/>
      <c r="G23" s="141" t="s">
        <v>88</v>
      </c>
      <c r="H23" s="142"/>
      <c r="I23" s="142"/>
      <c r="J23" s="142"/>
      <c r="K23" s="142"/>
      <c r="L23" s="142"/>
      <c r="M23" s="142" t="s">
        <v>89</v>
      </c>
      <c r="N23" s="142"/>
      <c r="O23" s="142"/>
      <c r="P23" s="142"/>
      <c r="Q23" s="142"/>
      <c r="R23" s="143"/>
    </row>
    <row r="24" spans="1:20" ht="50.1" customHeight="1" thickBot="1" x14ac:dyDescent="0.3">
      <c r="A24" s="199" t="s">
        <v>90</v>
      </c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  <c r="T24" s="21" t="s">
        <v>106</v>
      </c>
    </row>
    <row r="25" spans="1:20" ht="50.1" customHeight="1" thickBot="1" x14ac:dyDescent="0.3">
      <c r="A25" s="137" t="s">
        <v>103</v>
      </c>
      <c r="B25" s="138"/>
      <c r="C25" s="138"/>
      <c r="D25" s="138"/>
      <c r="E25" s="138"/>
      <c r="F25" s="13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8"/>
    </row>
    <row r="26" spans="1:20" ht="50.1" customHeight="1" x14ac:dyDescent="0.25">
      <c r="A26" s="203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5"/>
    </row>
    <row r="27" spans="1:20" ht="50.1" customHeight="1" x14ac:dyDescent="0.2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8"/>
    </row>
    <row r="28" spans="1:20" ht="50.1" customHeight="1" x14ac:dyDescent="0.2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8"/>
    </row>
    <row r="29" spans="1:20" ht="50.1" customHeight="1" thickBot="1" x14ac:dyDescent="0.3">
      <c r="A29" s="209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1"/>
    </row>
    <row r="30" spans="1:20" ht="15" customHeight="1" x14ac:dyDescent="0.25"/>
    <row r="34" spans="1:1" x14ac:dyDescent="0.25">
      <c r="A34" s="21" t="s">
        <v>11</v>
      </c>
    </row>
    <row r="35" spans="1:1" x14ac:dyDescent="0.25">
      <c r="A35" s="21" t="s">
        <v>12</v>
      </c>
    </row>
    <row r="36" spans="1:1" x14ac:dyDescent="0.25">
      <c r="A36" s="21" t="s">
        <v>13</v>
      </c>
    </row>
  </sheetData>
  <mergeCells count="74">
    <mergeCell ref="A24:F24"/>
    <mergeCell ref="G24:R24"/>
    <mergeCell ref="A25:F25"/>
    <mergeCell ref="A26:R29"/>
    <mergeCell ref="A22:F22"/>
    <mergeCell ref="G22:H22"/>
    <mergeCell ref="I22:N22"/>
    <mergeCell ref="O22:R22"/>
    <mergeCell ref="A23:F23"/>
    <mergeCell ref="G23:L23"/>
    <mergeCell ref="M23:R23"/>
    <mergeCell ref="A20:F20"/>
    <mergeCell ref="G20:H21"/>
    <mergeCell ref="I20:N21"/>
    <mergeCell ref="O20:R20"/>
    <mergeCell ref="A21:F21"/>
    <mergeCell ref="O21:R21"/>
    <mergeCell ref="A18:D18"/>
    <mergeCell ref="A19:F19"/>
    <mergeCell ref="G19:H19"/>
    <mergeCell ref="I19:N19"/>
    <mergeCell ref="O19:R19"/>
    <mergeCell ref="A16:A17"/>
    <mergeCell ref="C16:E16"/>
    <mergeCell ref="G16:G17"/>
    <mergeCell ref="I16:K16"/>
    <mergeCell ref="M16:M17"/>
    <mergeCell ref="O16:Q16"/>
    <mergeCell ref="C17:E17"/>
    <mergeCell ref="I17:K17"/>
    <mergeCell ref="O17:Q17"/>
    <mergeCell ref="O13:Q13"/>
    <mergeCell ref="O14:Q14"/>
    <mergeCell ref="O15:Q15"/>
    <mergeCell ref="O12:Q12"/>
    <mergeCell ref="C13:E13"/>
    <mergeCell ref="I13:K13"/>
    <mergeCell ref="A11:E11"/>
    <mergeCell ref="A14:A15"/>
    <mergeCell ref="C14:E14"/>
    <mergeCell ref="G14:G15"/>
    <mergeCell ref="I14:K14"/>
    <mergeCell ref="M14:M15"/>
    <mergeCell ref="C15:E15"/>
    <mergeCell ref="I15:K15"/>
    <mergeCell ref="A12:A13"/>
    <mergeCell ref="C12:E12"/>
    <mergeCell ref="G12:G13"/>
    <mergeCell ref="I12:K12"/>
    <mergeCell ref="M12:M13"/>
    <mergeCell ref="A9:B9"/>
    <mergeCell ref="C9:F9"/>
    <mergeCell ref="G9:H10"/>
    <mergeCell ref="I9:R9"/>
    <mergeCell ref="A10:B10"/>
    <mergeCell ref="C10:F10"/>
    <mergeCell ref="I10:R10"/>
    <mergeCell ref="A7:B7"/>
    <mergeCell ref="D7:F7"/>
    <mergeCell ref="G7:R7"/>
    <mergeCell ref="A8:B8"/>
    <mergeCell ref="C8:F8"/>
    <mergeCell ref="G8:H8"/>
    <mergeCell ref="I8:L8"/>
    <mergeCell ref="M8:N8"/>
    <mergeCell ref="O8:R8"/>
    <mergeCell ref="A1:R1"/>
    <mergeCell ref="B3:R3"/>
    <mergeCell ref="A4:R4"/>
    <mergeCell ref="A5:R5"/>
    <mergeCell ref="A6:B6"/>
    <mergeCell ref="C6:L6"/>
    <mergeCell ref="M6:N6"/>
    <mergeCell ref="O6:R6"/>
  </mergeCells>
  <phoneticPr fontId="1"/>
  <dataValidations count="4">
    <dataValidation imeMode="hiragana" allowBlank="1" showInputMessage="1" showErrorMessage="1" sqref="I19 I20:N22 A26:R29 C6:L6 O6:R6 G7:R7 C12:E17 I12:K17 O12:Q17 C9:F10"/>
    <dataValidation imeMode="halfAlpha" allowBlank="1" showInputMessage="1" showErrorMessage="1" sqref="C8:F8 O20:R20 I10:R10 I8:L8 O8:R8 D7 O22:R22"/>
    <dataValidation imeMode="disabled" allowBlank="1" showInputMessage="1" showErrorMessage="1" sqref="M8:N8 A6:B10 G8:H10 M6:N6 A2:R2 A5"/>
    <dataValidation type="list" allowBlank="1" showInputMessage="1" showErrorMessage="1" sqref="F13 R17 L17 F17 R15 L15 F15 R13 L13">
      <formula1>$A$34:$A$36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>
    <oddHeader xml:space="preserve">&amp;L&amp;18※申込フォーマット（Excel形式）は､下記ホームページアドレスよりダウンロードできます
http://www.thr.mlit.go.jp/tougi/kyoryomokei/r1/index.html
&amp;R&amp;18東北技術事務所で検索→→→→→→→→→→→
高校生『橋梁模型』作品発表会のバナーをクリック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171450</xdr:colOff>
                    <xdr:row>19</xdr:row>
                    <xdr:rowOff>161925</xdr:rowOff>
                  </from>
                  <to>
                    <xdr:col>1</xdr:col>
                    <xdr:colOff>123825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180975</xdr:colOff>
                    <xdr:row>20</xdr:row>
                    <xdr:rowOff>142875</xdr:rowOff>
                  </from>
                  <to>
                    <xdr:col>1</xdr:col>
                    <xdr:colOff>104775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142875</xdr:rowOff>
                  </from>
                  <to>
                    <xdr:col>1</xdr:col>
                    <xdr:colOff>104775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Group Box 4">
              <controlPr defaultSize="0" autoFill="0" autoPict="0">
                <anchor moveWithCells="1">
                  <from>
                    <xdr:col>0</xdr:col>
                    <xdr:colOff>9525</xdr:colOff>
                    <xdr:row>18</xdr:row>
                    <xdr:rowOff>628650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8</xdr:col>
                    <xdr:colOff>285750</xdr:colOff>
                    <xdr:row>22</xdr:row>
                    <xdr:rowOff>104775</xdr:rowOff>
                  </from>
                  <to>
                    <xdr:col>9</xdr:col>
                    <xdr:colOff>104775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76200</xdr:rowOff>
                  </from>
                  <to>
                    <xdr:col>14</xdr:col>
                    <xdr:colOff>742950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Group Box 7">
              <controlPr defaultSize="0" autoFill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18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1:AN11"/>
  <sheetViews>
    <sheetView zoomScale="70" zoomScaleNormal="70" workbookViewId="0">
      <selection activeCell="O4" sqref="O4"/>
    </sheetView>
  </sheetViews>
  <sheetFormatPr defaultRowHeight="15.75" x14ac:dyDescent="0.25"/>
  <cols>
    <col min="1" max="3" width="2.21875" customWidth="1"/>
    <col min="4" max="4" width="11.33203125" style="13" customWidth="1"/>
    <col min="8" max="8" width="19.21875" bestFit="1" customWidth="1"/>
    <col min="9" max="9" width="14.21875" bestFit="1" customWidth="1"/>
    <col min="11" max="12" width="13.77734375" bestFit="1" customWidth="1"/>
    <col min="14" max="14" width="21.33203125" bestFit="1" customWidth="1"/>
    <col min="19" max="19" width="6.44140625" style="17" customWidth="1"/>
    <col min="20" max="40" width="6.44140625" customWidth="1"/>
  </cols>
  <sheetData>
    <row r="1" spans="4:40" s="4" customFormat="1" ht="36" x14ac:dyDescent="0.25">
      <c r="D1" s="14" t="s">
        <v>15</v>
      </c>
      <c r="E1" s="5" t="s">
        <v>95</v>
      </c>
      <c r="F1" s="5" t="s">
        <v>16</v>
      </c>
      <c r="G1" s="5" t="s">
        <v>17</v>
      </c>
      <c r="H1" s="6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5" t="s">
        <v>23</v>
      </c>
      <c r="N1" s="5" t="s">
        <v>24</v>
      </c>
      <c r="O1" s="8" t="s">
        <v>25</v>
      </c>
      <c r="P1" s="2" t="s">
        <v>31</v>
      </c>
      <c r="Q1" s="3" t="s">
        <v>26</v>
      </c>
      <c r="R1" s="8" t="s">
        <v>27</v>
      </c>
      <c r="S1" s="39" t="s">
        <v>28</v>
      </c>
      <c r="T1" s="9" t="s">
        <v>32</v>
      </c>
      <c r="U1" s="10" t="s">
        <v>29</v>
      </c>
      <c r="V1" s="9" t="s">
        <v>30</v>
      </c>
      <c r="W1" s="10"/>
      <c r="X1" s="11" t="s">
        <v>33</v>
      </c>
      <c r="Y1" s="10"/>
      <c r="Z1" s="9" t="s">
        <v>34</v>
      </c>
      <c r="AA1" s="10"/>
      <c r="AB1" s="9" t="s">
        <v>35</v>
      </c>
      <c r="AC1" s="10"/>
      <c r="AD1" s="9" t="s">
        <v>36</v>
      </c>
      <c r="AE1" s="10"/>
      <c r="AF1" s="9" t="s">
        <v>37</v>
      </c>
      <c r="AG1" s="10"/>
      <c r="AH1" s="9" t="s">
        <v>38</v>
      </c>
      <c r="AI1" s="10"/>
      <c r="AJ1" s="9" t="s">
        <v>39</v>
      </c>
      <c r="AK1" s="10"/>
      <c r="AL1" s="9" t="s">
        <v>91</v>
      </c>
      <c r="AM1" s="10" t="s">
        <v>92</v>
      </c>
      <c r="AN1" s="12" t="s">
        <v>14</v>
      </c>
    </row>
    <row r="2" spans="4:40" s="15" customFormat="1" x14ac:dyDescent="0.25">
      <c r="D2" s="13">
        <f ca="1">TODAY()</f>
        <v>43647</v>
      </c>
      <c r="E2" s="15">
        <f>応募申込用紙!D7</f>
        <v>0</v>
      </c>
      <c r="F2" s="16" t="str">
        <f>LEFT(G2,3)</f>
        <v>0</v>
      </c>
      <c r="G2" s="16">
        <f>応募申込用紙!G7</f>
        <v>0</v>
      </c>
      <c r="H2" s="16">
        <f>応募申込用紙!C6</f>
        <v>0</v>
      </c>
      <c r="I2" s="16">
        <f>応募申込用紙!O6</f>
        <v>0</v>
      </c>
      <c r="J2" s="16">
        <f>応募申込用紙!C10</f>
        <v>0</v>
      </c>
      <c r="K2" s="16">
        <f>応募申込用紙!I8</f>
        <v>0</v>
      </c>
      <c r="L2" s="16">
        <f>応募申込用紙!O8</f>
        <v>0</v>
      </c>
      <c r="M2" s="16">
        <f>応募申込用紙!I10</f>
        <v>0</v>
      </c>
      <c r="N2" s="16">
        <f>応募申込用紙!I20</f>
        <v>0</v>
      </c>
      <c r="O2" s="15" t="str">
        <f>IFERROR(VLOOKUP(O4,O7:P9,2),"")</f>
        <v>実在</v>
      </c>
      <c r="P2" s="16">
        <f>応募申込用紙!O20</f>
        <v>0</v>
      </c>
      <c r="Q2" s="16">
        <f>応募申込用紙!O22</f>
        <v>0</v>
      </c>
      <c r="R2" s="16">
        <f>応募申込用紙!I22</f>
        <v>0</v>
      </c>
      <c r="S2" s="17"/>
      <c r="T2" s="16">
        <f>応募申込用紙!C13</f>
        <v>0</v>
      </c>
      <c r="U2" s="16">
        <f>応募申込用紙!F13</f>
        <v>0</v>
      </c>
      <c r="V2" s="16">
        <f>応募申込用紙!I13</f>
        <v>0</v>
      </c>
      <c r="W2" s="16">
        <f>応募申込用紙!L13</f>
        <v>0</v>
      </c>
      <c r="X2" s="16">
        <f>応募申込用紙!O13</f>
        <v>0</v>
      </c>
      <c r="Y2" s="16">
        <f>応募申込用紙!R13</f>
        <v>0</v>
      </c>
      <c r="Z2" s="16">
        <f>応募申込用紙!C15</f>
        <v>0</v>
      </c>
      <c r="AA2" s="16">
        <f>応募申込用紙!F15</f>
        <v>0</v>
      </c>
      <c r="AB2" s="16">
        <f>応募申込用紙!I15</f>
        <v>0</v>
      </c>
      <c r="AC2" s="16">
        <f>応募申込用紙!L15</f>
        <v>0</v>
      </c>
      <c r="AD2" s="16">
        <f>応募申込用紙!O15</f>
        <v>0</v>
      </c>
      <c r="AE2" s="16">
        <f>応募申込用紙!R15</f>
        <v>0</v>
      </c>
      <c r="AF2" s="16">
        <f>応募申込用紙!C17</f>
        <v>0</v>
      </c>
      <c r="AG2" s="16">
        <f>応募申込用紙!F17</f>
        <v>0</v>
      </c>
      <c r="AH2" s="16">
        <f>応募申込用紙!I17</f>
        <v>0</v>
      </c>
      <c r="AI2" s="16">
        <f>応募申込用紙!L17</f>
        <v>0</v>
      </c>
      <c r="AJ2" s="16">
        <f>応募申込用紙!O17</f>
        <v>0</v>
      </c>
      <c r="AK2" s="16">
        <f>応募申込用紙!R17</f>
        <v>0</v>
      </c>
      <c r="AL2" s="16" t="str">
        <f>IFERROR(VLOOKUP(AL4,AL7:AM8,2),"")</f>
        <v>持込</v>
      </c>
      <c r="AM2" s="16">
        <f>応募申込用紙!G24</f>
        <v>0</v>
      </c>
      <c r="AN2" s="16">
        <f>応募申込用紙!A26</f>
        <v>0</v>
      </c>
    </row>
    <row r="3" spans="4:40" ht="24" x14ac:dyDescent="0.25">
      <c r="J3" ph="1"/>
      <c r="N3" ph="1"/>
      <c r="T3" ph="1"/>
      <c r="V3" ph="1"/>
      <c r="X3" ph="1"/>
      <c r="Z3" ph="1"/>
    </row>
    <row r="4" spans="4:40" x14ac:dyDescent="0.25">
      <c r="O4">
        <v>1</v>
      </c>
      <c r="AL4">
        <v>1</v>
      </c>
    </row>
    <row r="7" spans="4:40" x14ac:dyDescent="0.25">
      <c r="O7" s="18">
        <v>1</v>
      </c>
      <c r="P7" s="18" t="s">
        <v>42</v>
      </c>
      <c r="AL7" s="18">
        <v>1</v>
      </c>
      <c r="AM7" s="18" t="s">
        <v>93</v>
      </c>
    </row>
    <row r="8" spans="4:40" x14ac:dyDescent="0.25">
      <c r="O8" s="18">
        <v>2</v>
      </c>
      <c r="P8" s="18" t="s">
        <v>43</v>
      </c>
      <c r="AL8" s="18">
        <v>2</v>
      </c>
      <c r="AM8" s="18" t="s">
        <v>94</v>
      </c>
    </row>
    <row r="9" spans="4:40" ht="16.5" x14ac:dyDescent="0.25">
      <c r="O9" s="18">
        <v>3</v>
      </c>
      <c r="P9" s="1" t="s">
        <v>44</v>
      </c>
      <c r="S9" s="17" t="s">
        <v>99</v>
      </c>
    </row>
    <row r="10" spans="4:40" x14ac:dyDescent="0.25">
      <c r="S10" s="17" t="s">
        <v>98</v>
      </c>
    </row>
    <row r="11" spans="4:40" x14ac:dyDescent="0.25">
      <c r="S11" s="17" t="s">
        <v>97</v>
      </c>
    </row>
  </sheetData>
  <phoneticPr fontId="1"/>
  <dataValidations disablePrompts="1" count="1">
    <dataValidation type="list" allowBlank="1" showInputMessage="1" showErrorMessage="1" sqref="U1 W1 AK1 AI1 AG1 AE1 AC1 AA1 Y1">
      <formula1>$S$35:$S$37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応募申込用紙</vt:lpstr>
      <vt:lpstr>データベースコピー用</vt:lpstr>
      <vt:lpstr>応募申込用紙!Print_Area</vt:lpstr>
      <vt:lpstr>入力例!Print_Area</vt:lpstr>
    </vt:vector>
  </TitlesOfParts>
  <Company>東北地方整備局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setup;thr-h782006@mlit.go.jp</dc:creator>
  <cp:lastModifiedBy>y.oikawa</cp:lastModifiedBy>
  <cp:lastPrinted>2019-07-01T07:42:14Z</cp:lastPrinted>
  <dcterms:created xsi:type="dcterms:W3CDTF">2017-10-18T07:22:09Z</dcterms:created>
  <dcterms:modified xsi:type="dcterms:W3CDTF">2019-07-01T08:16:58Z</dcterms:modified>
</cp:coreProperties>
</file>