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activeTab="0"/>
  </bookViews>
  <sheets>
    <sheet name="32・35条申請書 " sheetId="1" r:id="rId1"/>
    <sheet name="記載例" sheetId="2" r:id="rId2"/>
  </sheets>
  <definedNames>
    <definedName name="_xlnm.Print_Area" localSheetId="0">'32・35条申請書 '!$A$1:$AJ$294</definedName>
    <definedName name="_xlnm.Print_Area" localSheetId="1">'記載例'!$A$1:$AJ$294</definedName>
  </definedNames>
  <calcPr fullCalcOnLoad="1"/>
</workbook>
</file>

<file path=xl/sharedStrings.xml><?xml version="1.0" encoding="utf-8"?>
<sst xmlns="http://schemas.openxmlformats.org/spreadsheetml/2006/main" count="1171" uniqueCount="206">
  <si>
    <t>号</t>
  </si>
  <si>
    <t>第</t>
  </si>
  <si>
    <t>日</t>
  </si>
  <si>
    <t>月</t>
  </si>
  <si>
    <t>年</t>
  </si>
  <si>
    <t>東北地方整備局長　殿</t>
  </si>
  <si>
    <t>住所</t>
  </si>
  <si>
    <t>氏名</t>
  </si>
  <si>
    <t>の規定により</t>
  </si>
  <si>
    <t>占用物件</t>
  </si>
  <si>
    <t>占　用　物　件</t>
  </si>
  <si>
    <t>路 線 名</t>
  </si>
  <si>
    <t>場所</t>
  </si>
  <si>
    <t>一般国道</t>
  </si>
  <si>
    <t>名　　　　　　　　　　　称</t>
  </si>
  <si>
    <t>規　　　　　　　　　　　模</t>
  </si>
  <si>
    <t>数　　　　　　量</t>
  </si>
  <si>
    <t>占 用 の 期 間</t>
  </si>
  <si>
    <t>占 用 の 場 所</t>
  </si>
  <si>
    <t>占 用 の 目 的</t>
  </si>
  <si>
    <t>間</t>
  </si>
  <si>
    <t>の 構 造</t>
  </si>
  <si>
    <t>工 事 の 期 間</t>
  </si>
  <si>
    <t>工事実施</t>
  </si>
  <si>
    <t>の 方 法</t>
  </si>
  <si>
    <t>印</t>
  </si>
  <si>
    <t>担当者</t>
  </si>
  <si>
    <t>記載要領</t>
  </si>
  <si>
    <t>　備考</t>
  </si>
  <si>
    <t>（</t>
  </si>
  <si>
    <t>）</t>
  </si>
  <si>
    <t>〒</t>
  </si>
  <si>
    <t>復　旧　方　法</t>
  </si>
  <si>
    <t>道　　 路　　の</t>
  </si>
  <si>
    <t>添付書類</t>
  </si>
  <si>
    <t>申請者が法人である場合には、「住所」の欄には主たる事務所の所在地、「氏名」の欄には名称及び代表</t>
  </si>
  <si>
    <t xml:space="preserve"> 者の氏名を記載するとともに、「担当者」の欄に所属・氏名を記載すること。</t>
  </si>
  <si>
    <t>「場所」の欄には、地番まで記載すること。占用が２以上の地番にわたる場合には、起点と終点を記載する</t>
  </si>
  <si>
    <t>変更の許可申請にあっては、関係する欄の下部に変更後のものを記載し、上部に変更前のものを（　 ）書</t>
  </si>
  <si>
    <t>「添付書類」の欄には、道路占用の場所、物件の構造等を明らかにした図面その他必要な書類を添付した</t>
  </si>
  <si>
    <t xml:space="preserve"> 場合に、その書類名を記載すること。</t>
  </si>
  <si>
    <t>（申請者）</t>
  </si>
  <si>
    <t>道路占用に関する協議書</t>
  </si>
  <si>
    <t>警 察 署 長　　殿</t>
  </si>
  <si>
    <t>道路占用</t>
  </si>
  <si>
    <t>について、上記により</t>
  </si>
  <si>
    <t>協議する。</t>
  </si>
  <si>
    <t>道路占用に関する回答書</t>
  </si>
  <si>
    <t>警 察 署 長</t>
  </si>
  <si>
    <t>下記のとおり回答する。</t>
  </si>
  <si>
    <t>記</t>
  </si>
  <si>
    <t>占 用 料</t>
  </si>
  <si>
    <t>初　 年 　度</t>
  </si>
  <si>
    <t>年　　 　　額</t>
  </si>
  <si>
    <t>総　　 　　額</t>
  </si>
  <si>
    <r>
      <t>最</t>
    </r>
    <r>
      <rPr>
        <sz val="11"/>
        <rFont val="ＭＳ Ｐ明朝"/>
        <family val="1"/>
      </rPr>
      <t xml:space="preserve"> </t>
    </r>
    <r>
      <rPr>
        <sz val="10"/>
        <rFont val="ＭＳ Ｐ明朝"/>
        <family val="1"/>
      </rPr>
      <t>終</t>
    </r>
    <r>
      <rPr>
        <sz val="11"/>
        <rFont val="ＭＳ Ｐ明朝"/>
        <family val="1"/>
      </rPr>
      <t xml:space="preserve"> </t>
    </r>
    <r>
      <rPr>
        <sz val="10"/>
        <rFont val="ＭＳ Ｐ明朝"/>
        <family val="1"/>
      </rPr>
      <t>年</t>
    </r>
    <r>
      <rPr>
        <sz val="11"/>
        <rFont val="ＭＳ Ｐ明朝"/>
        <family val="1"/>
      </rPr>
      <t xml:space="preserve"> </t>
    </r>
    <r>
      <rPr>
        <sz val="10"/>
        <rFont val="ＭＳ Ｐ明朝"/>
        <family val="1"/>
      </rPr>
      <t>度</t>
    </r>
  </si>
  <si>
    <t>　￥</t>
  </si>
  <si>
    <t>（算定）</t>
  </si>
  <si>
    <t>　　　　（履行期限）　納入告知書により指定する期限</t>
  </si>
  <si>
    <t>のあった占用については、別紙の条件を付して</t>
  </si>
  <si>
    <t>する。</t>
  </si>
  <si>
    <t>この道路占用許可について不服があるときは、行政不服審査法の定めるところにより、この許可書を受け取った日の翌日か</t>
  </si>
  <si>
    <t>また、行政事件訴訟法の定めるところにより、この許可書を受け取った日(当該処分につき、審査請求した場合においては、</t>
  </si>
  <si>
    <t>殿</t>
  </si>
  <si>
    <t>債権発生(変更)通知書</t>
  </si>
  <si>
    <t>指定分任歳入徴収官</t>
  </si>
  <si>
    <t>東北地方整備局　仙台河川国道事務所長　殿</t>
  </si>
  <si>
    <t>下記のとおり債権が発生(変更)したので通知する。</t>
  </si>
  <si>
    <t>年度</t>
  </si>
  <si>
    <t>延滞金に関する事項</t>
  </si>
  <si>
    <t>債　 権 　の 　種 　類</t>
  </si>
  <si>
    <t>債権金額、履行期限、債務者の住所及び氏名又は名称、債権の発生原因その他必要な事項</t>
  </si>
  <si>
    <t>上記のとおり</t>
  </si>
  <si>
    <t>出張所長</t>
  </si>
  <si>
    <t>主務</t>
  </si>
  <si>
    <t>年　　月　　日</t>
  </si>
  <si>
    <t>起案日</t>
  </si>
  <si>
    <t>決裁日</t>
  </si>
  <si>
    <t>発送日</t>
  </si>
  <si>
    <t>保　 存</t>
  </si>
  <si>
    <t>着　 手</t>
  </si>
  <si>
    <t>完　 了</t>
  </si>
  <si>
    <t>起　案　日</t>
  </si>
  <si>
    <t>決　裁　日</t>
  </si>
  <si>
    <t>発　送　日</t>
  </si>
  <si>
    <t>保　　　 存</t>
  </si>
  <si>
    <t>着　　　 手</t>
  </si>
  <si>
    <t>完　　　 了</t>
  </si>
  <si>
    <t>検　　査　　等</t>
  </si>
  <si>
    <t>警察協議</t>
  </si>
  <si>
    <t>区　　分</t>
  </si>
  <si>
    <t>検　　査</t>
  </si>
  <si>
    <t>立　　会</t>
  </si>
  <si>
    <t>調　　査</t>
  </si>
  <si>
    <t>したので通知する。</t>
  </si>
  <si>
    <t>路線名</t>
  </si>
  <si>
    <t>その他</t>
  </si>
  <si>
    <t>上</t>
  </si>
  <si>
    <t>下</t>
  </si>
  <si>
    <t>縦</t>
  </si>
  <si>
    <t>横</t>
  </si>
  <si>
    <t>距　 離 　標</t>
  </si>
  <si>
    <t>実　　　施　　　日</t>
  </si>
  <si>
    <t>実　　　施　　　者</t>
  </si>
  <si>
    <t>されたく副申する。</t>
  </si>
  <si>
    <t xml:space="preserve"> こと。</t>
  </si>
  <si>
    <t xml:space="preserve"> きすること。</t>
  </si>
  <si>
    <t>道路占用許可申請書</t>
  </si>
  <si>
    <t>上り</t>
  </si>
  <si>
    <t>歩道</t>
  </si>
  <si>
    <t>事務所長</t>
  </si>
  <si>
    <t>(事)副所長</t>
  </si>
  <si>
    <t>(技)副所長</t>
  </si>
  <si>
    <t>道路管理第一課長</t>
  </si>
  <si>
    <t>専門職</t>
  </si>
  <si>
    <t>占用係長</t>
  </si>
  <si>
    <t>T E L</t>
  </si>
  <si>
    <t>日</t>
  </si>
  <si>
    <t>月</t>
  </si>
  <si>
    <t>新規</t>
  </si>
  <si>
    <t>4 号</t>
  </si>
  <si>
    <t>車道</t>
  </si>
  <si>
    <t>1．</t>
  </si>
  <si>
    <t>2．</t>
  </si>
  <si>
    <t>「道路占用許可申請書」、「道路占用協議書」の該当するものを選択すること。</t>
  </si>
  <si>
    <t>「新規」、「更新」、「変更」の該当するものを選択すること。「更新」、「変更」の場合には、従前の許可書又</t>
  </si>
  <si>
    <t>は回答書の番号及び年月日を記載すること。</t>
  </si>
  <si>
    <t>3．</t>
  </si>
  <si>
    <t>4．</t>
  </si>
  <si>
    <t>5．</t>
  </si>
  <si>
    <t>6．</t>
  </si>
  <si>
    <t>から</t>
  </si>
  <si>
    <t>まで</t>
  </si>
  <si>
    <t>占国東整仙道管一道　第  　　　　　　  号</t>
  </si>
  <si>
    <t>東 北 地 方 整 備 局 長</t>
  </si>
  <si>
    <t>占国東整仙道管一道　第　　　　　　   号</t>
  </si>
  <si>
    <t>印</t>
  </si>
  <si>
    <t>督促状で指定する期限までに完納されないときは、期限の翌日から納付の日までの日数に応じ、年10.75％の割合で徴収する。</t>
  </si>
  <si>
    <t>許可
回答
年月日</t>
  </si>
  <si>
    <t>許可
回答
番号</t>
  </si>
  <si>
    <t>第　　　　　号</t>
  </si>
  <si>
    <t>占国東整仙道管一道　第　　　　　　    号</t>
  </si>
  <si>
    <t>仙台河川国道事務所長</t>
  </si>
  <si>
    <t>有　・　無</t>
  </si>
  <si>
    <t>車　　　道</t>
  </si>
  <si>
    <t>歩　　　道</t>
  </si>
  <si>
    <t>第　　類　　　　　　年保存</t>
  </si>
  <si>
    <t>第　　類　　   年保存</t>
  </si>
  <si>
    <t>仙台河川国道事務所長 殿</t>
  </si>
  <si>
    <t>してよろしいか伺う。</t>
  </si>
  <si>
    <t>について、上記のとおり</t>
  </si>
  <si>
    <t>したいので、道路法第32条 第5項 の規定により</t>
  </si>
  <si>
    <t>占国東整仙道管一道 第0000号</t>
  </si>
  <si>
    <t>枠組み足場</t>
  </si>
  <si>
    <t>H=8m</t>
  </si>
  <si>
    <t>20m2</t>
  </si>
  <si>
    <t>工場建屋外壁補修に伴い足場を設置するため</t>
  </si>
  <si>
    <t>許可</t>
  </si>
  <si>
    <t>別添図面のとおり</t>
  </si>
  <si>
    <t>請負</t>
  </si>
  <si>
    <t>原状復旧</t>
  </si>
  <si>
    <t>位置図、計画平面図、足場構造図・詳細図（カタログ)、保安施設計画図</t>
  </si>
  <si>
    <t>請負者名、現場責任者名、連絡先記載</t>
  </si>
  <si>
    <t>について、上記のとおり副申してよろしいか伺う。</t>
  </si>
  <si>
    <t>占仙古維道 第</t>
  </si>
  <si>
    <t>古川国道維持出張所長</t>
  </si>
  <si>
    <t>古川国道維持出張所長　　殿</t>
  </si>
  <si>
    <t>占仙古維道 第　　　　　　  号</t>
  </si>
  <si>
    <t>古川国道維持出張所長</t>
  </si>
  <si>
    <t>古川国道</t>
  </si>
  <si>
    <t>大崎市古川栄町○○－○</t>
  </si>
  <si>
    <t>古川　国道</t>
  </si>
  <si>
    <t>古川　維持</t>
  </si>
  <si>
    <t>0229-22－1421</t>
  </si>
  <si>
    <t>大崎市古川栄町○○－○</t>
  </si>
  <si>
    <t>古川国道維持出張所長 殿</t>
  </si>
  <si>
    <t>989-6157</t>
  </si>
  <si>
    <t>　ら起算して60日以内に国土交通大臣に審査請求することができる。　(なお、この許可書を受け取った日の翌日から起算して</t>
  </si>
  <si>
    <t>　60日以内であっても、処分の日から1年を経過すると審査請求することができなくなる。)。</t>
  </si>
  <si>
    <t>　これに対する裁決の送達を受けた日) の翌日から起算して6か月以内に、国を被告として (訴訟において国を代表するものは</t>
  </si>
  <si>
    <t xml:space="preserve"> 　た日の翌日から起算して6か月以内であっても、処分の日又は裁決の日から１年を経過すると処分の取消しの訴えを提起す</t>
  </si>
  <si>
    <t>　ことができなくなる。)。</t>
  </si>
  <si>
    <t>舗装完了年月日</t>
  </si>
  <si>
    <t>年　　　月　　　日</t>
  </si>
  <si>
    <t>「車道・歩道・その他」については該当するものを選択すること。</t>
  </si>
  <si>
    <t>国土交通省所管</t>
  </si>
  <si>
    <t>(目)　物件使用料債権</t>
  </si>
  <si>
    <t>一般会計</t>
  </si>
  <si>
    <t>(款)　諸　　収　　入</t>
  </si>
  <si>
    <t>(項)　許可及手数料</t>
  </si>
  <si>
    <t>管理第一係長</t>
  </si>
  <si>
    <t>管理第二係長</t>
  </si>
  <si>
    <t>管理第三係長</t>
  </si>
  <si>
    <t>管理第四係長</t>
  </si>
  <si>
    <t>当初
回答
許可</t>
  </si>
  <si>
    <t>令和</t>
  </si>
  <si>
    <t>令和</t>
  </si>
  <si>
    <t>令和</t>
  </si>
  <si>
    <t>令和　　　 年　　　 月　　　 日</t>
  </si>
  <si>
    <t>令和        年        月        日付け 占仙古維道　第　　　　　　号で協議のあった道路占用について、</t>
  </si>
  <si>
    <t>令和　　　 年　　　 月　 　　日</t>
  </si>
  <si>
    <t>令和　　　　年　　　 月　　　 日付けで</t>
  </si>
  <si>
    <t>令和　　　　 年 　　　　月 　　　　日</t>
  </si>
  <si>
    <t>令和　　　  年  　　　月 　 　　日</t>
  </si>
  <si>
    <t>E-mail</t>
  </si>
  <si>
    <t>　法務大臣となる。)、処分の取消しの訴えを 提起することができる。 (なお、この許可書を受け取った日又は裁決の送達を受け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</si>
</sst>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quot; &quot;m&quot;月分&quot;"/>
    <numFmt numFmtId="177" formatCode="[$-411]&quot;占国東整仙道管一道第 &quot;#&quot;号&quot;"/>
    <numFmt numFmtId="178" formatCode="[$-411]ggge&quot;年&quot;m&quot;月&quot;d&quot;日&quot;;@"/>
    <numFmt numFmtId="179" formatCode="&quot;d&quot;&quot;日&quot;&quot;間&quot;"/>
    <numFmt numFmtId="180" formatCode="[&lt;&gt;0]#,##0;"/>
  </numFmts>
  <fonts count="55">
    <font>
      <sz val="11"/>
      <name val="ＭＳ Ｐゴシック"/>
      <family val="3"/>
    </font>
    <font>
      <sz val="6"/>
      <name val="ＭＳ Ｐゴシック"/>
      <family val="3"/>
    </font>
    <font>
      <sz val="11"/>
      <name val="ＭＳ Ｐ明朝"/>
      <family val="1"/>
    </font>
    <font>
      <b/>
      <sz val="14"/>
      <name val="ＭＳ Ｐ明朝"/>
      <family val="1"/>
    </font>
    <font>
      <sz val="10"/>
      <name val="ＭＳ Ｐ明朝"/>
      <family val="1"/>
    </font>
    <font>
      <b/>
      <sz val="12"/>
      <name val="ＭＳ Ｐ明朝"/>
      <family val="1"/>
    </font>
    <font>
      <sz val="9"/>
      <name val="ＭＳ Ｐ明朝"/>
      <family val="1"/>
    </font>
    <font>
      <sz val="8"/>
      <name val="ＭＳ Ｐ明朝"/>
      <family val="1"/>
    </font>
    <font>
      <b/>
      <sz val="11"/>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14"/>
      <color indexed="10"/>
      <name val="ＭＳ Ｐ明朝"/>
      <family val="1"/>
    </font>
    <font>
      <sz val="10"/>
      <color indexed="10"/>
      <name val="ＭＳ Ｐ明朝"/>
      <family val="1"/>
    </font>
    <font>
      <sz val="9"/>
      <color indexed="10"/>
      <name val="ＭＳ Ｐ明朝"/>
      <family val="1"/>
    </font>
    <font>
      <sz val="11"/>
      <color indexed="10"/>
      <name val="ＭＳ Ｐ明朝"/>
      <family val="1"/>
    </font>
    <font>
      <sz val="9.5"/>
      <name val="ＭＳ Ｐ明朝"/>
      <family val="1"/>
    </font>
    <font>
      <sz val="6.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hair"/>
      <right style="hair"/>
      <top style="hair"/>
      <bottom style="hair"/>
    </border>
    <border>
      <left>
        <color indexed="63"/>
      </left>
      <right>
        <color indexed="63"/>
      </right>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hair"/>
      <bottom style="medium"/>
    </border>
    <border>
      <left style="thin"/>
      <right style="thin"/>
      <top style="hair"/>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hair"/>
    </border>
    <border>
      <left style="thin"/>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thin"/>
      <top>
        <color indexed="63"/>
      </top>
      <bottom style="hair"/>
    </border>
    <border>
      <left style="medium"/>
      <right>
        <color indexed="63"/>
      </right>
      <top>
        <color indexed="63"/>
      </top>
      <bottom style="thin"/>
    </border>
    <border>
      <left style="hair"/>
      <right>
        <color indexed="63"/>
      </right>
      <top style="hair"/>
      <bottom style="hair"/>
    </border>
    <border>
      <left style="hair"/>
      <right>
        <color indexed="63"/>
      </right>
      <top style="hair"/>
      <bottom style="thin"/>
    </border>
    <border>
      <left style="medium"/>
      <right style="hair"/>
      <top style="hair"/>
      <bottom style="hair"/>
    </border>
    <border>
      <left style="medium"/>
      <right style="hair"/>
      <top style="hair"/>
      <bottom style="thin"/>
    </border>
    <border>
      <left style="medium"/>
      <right style="hair"/>
      <top style="thin"/>
      <bottom style="hair"/>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color indexed="63"/>
      </top>
      <bottom style="thin"/>
    </border>
    <border>
      <left>
        <color indexed="63"/>
      </left>
      <right style="thin"/>
      <top>
        <color indexed="63"/>
      </top>
      <bottom style="medium"/>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medium"/>
      <top style="thin"/>
      <bottom style="thin"/>
    </border>
    <border>
      <left style="thin"/>
      <right style="thin"/>
      <top>
        <color indexed="63"/>
      </top>
      <bottom style="hair"/>
    </border>
    <border>
      <left style="thin"/>
      <right style="medium"/>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hair"/>
      <right style="thin"/>
      <top style="thin"/>
      <bottom style="hair"/>
    </border>
    <border>
      <left style="medium"/>
      <right style="thin"/>
      <top style="thin"/>
      <bottom style="thin"/>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style="medium"/>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1" fillId="0" borderId="0" applyNumberFormat="0" applyFill="0" applyBorder="0" applyAlignment="0" applyProtection="0"/>
    <xf numFmtId="0" fontId="54" fillId="32" borderId="0" applyNumberFormat="0" applyBorder="0" applyAlignment="0" applyProtection="0"/>
  </cellStyleXfs>
  <cellXfs count="46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2" fillId="0" borderId="0" xfId="0" applyFont="1" applyAlignment="1" applyProtection="1">
      <alignment vertical="center"/>
      <protection/>
    </xf>
    <xf numFmtId="180" fontId="6" fillId="0" borderId="10" xfId="0" applyNumberFormat="1" applyFont="1" applyBorder="1" applyAlignment="1">
      <alignment horizontal="center" vertical="center" shrinkToFit="1"/>
    </xf>
    <xf numFmtId="180" fontId="2" fillId="0" borderId="11" xfId="0" applyNumberFormat="1" applyFont="1" applyBorder="1" applyAlignment="1">
      <alignment vertical="center" shrinkToFit="1"/>
    </xf>
    <xf numFmtId="180" fontId="2" fillId="0" borderId="10" xfId="0" applyNumberFormat="1" applyFont="1" applyBorder="1" applyAlignment="1">
      <alignment vertical="center" shrinkToFit="1"/>
    </xf>
    <xf numFmtId="180" fontId="2" fillId="0" borderId="0" xfId="0" applyNumberFormat="1" applyFont="1" applyAlignment="1">
      <alignment vertical="center"/>
    </xf>
    <xf numFmtId="180" fontId="4" fillId="0" borderId="0" xfId="0" applyNumberFormat="1" applyFont="1" applyBorder="1" applyAlignment="1">
      <alignment vertical="center" textRotation="255"/>
    </xf>
    <xf numFmtId="180" fontId="4" fillId="0" borderId="12" xfId="0" applyNumberFormat="1" applyFont="1" applyBorder="1" applyAlignment="1">
      <alignment vertical="center" textRotation="255"/>
    </xf>
    <xf numFmtId="180" fontId="2" fillId="0" borderId="13" xfId="0" applyNumberFormat="1" applyFont="1" applyBorder="1" applyAlignment="1">
      <alignment horizontal="right" vertical="center"/>
    </xf>
    <xf numFmtId="180" fontId="2" fillId="0" borderId="14" xfId="0" applyNumberFormat="1" applyFont="1" applyBorder="1" applyAlignment="1">
      <alignment vertical="center"/>
    </xf>
    <xf numFmtId="180" fontId="6" fillId="0" borderId="15" xfId="0" applyNumberFormat="1" applyFont="1" applyBorder="1" applyAlignment="1">
      <alignment horizontal="center" vertical="center"/>
    </xf>
    <xf numFmtId="180" fontId="6" fillId="0" borderId="10" xfId="0" applyNumberFormat="1" applyFont="1" applyBorder="1" applyAlignment="1" applyProtection="1">
      <alignment horizontal="center" vertical="center" shrinkToFit="1"/>
      <protection locked="0"/>
    </xf>
    <xf numFmtId="180" fontId="6" fillId="0" borderId="10" xfId="0" applyNumberFormat="1" applyFont="1" applyBorder="1" applyAlignment="1">
      <alignment horizontal="center" vertical="center"/>
    </xf>
    <xf numFmtId="180" fontId="6" fillId="0" borderId="16" xfId="0" applyNumberFormat="1" applyFont="1" applyBorder="1" applyAlignment="1">
      <alignment horizontal="center" vertical="center"/>
    </xf>
    <xf numFmtId="180" fontId="4" fillId="0" borderId="11" xfId="0" applyNumberFormat="1" applyFont="1" applyBorder="1" applyAlignment="1">
      <alignment vertical="center"/>
    </xf>
    <xf numFmtId="180" fontId="4" fillId="0" borderId="0" xfId="0" applyNumberFormat="1" applyFont="1" applyAlignment="1">
      <alignment vertical="center"/>
    </xf>
    <xf numFmtId="180" fontId="5" fillId="0" borderId="0" xfId="0" applyNumberFormat="1" applyFont="1" applyAlignment="1">
      <alignment vertical="center"/>
    </xf>
    <xf numFmtId="180" fontId="4" fillId="0" borderId="0" xfId="0" applyNumberFormat="1" applyFont="1" applyAlignment="1">
      <alignment horizontal="right" vertical="center"/>
    </xf>
    <xf numFmtId="180" fontId="4" fillId="0" borderId="0" xfId="0" applyNumberFormat="1" applyFont="1" applyAlignment="1">
      <alignment/>
    </xf>
    <xf numFmtId="180" fontId="4" fillId="0" borderId="0" xfId="0" applyNumberFormat="1" applyFont="1" applyAlignment="1">
      <alignment horizontal="right"/>
    </xf>
    <xf numFmtId="180" fontId="4" fillId="0" borderId="0" xfId="0" applyNumberFormat="1" applyFont="1" applyAlignment="1">
      <alignment vertical="center"/>
    </xf>
    <xf numFmtId="180" fontId="2" fillId="0" borderId="11" xfId="0" applyNumberFormat="1" applyFont="1" applyBorder="1" applyAlignment="1" applyProtection="1">
      <alignment vertical="center"/>
      <protection locked="0"/>
    </xf>
    <xf numFmtId="180" fontId="2" fillId="0" borderId="11" xfId="0" applyNumberFormat="1" applyFont="1" applyBorder="1" applyAlignment="1">
      <alignment vertical="center"/>
    </xf>
    <xf numFmtId="180" fontId="2" fillId="0" borderId="11" xfId="0" applyNumberFormat="1" applyFont="1" applyBorder="1" applyAlignment="1" applyProtection="1">
      <alignment vertical="center" shrinkToFit="1"/>
      <protection locked="0"/>
    </xf>
    <xf numFmtId="180" fontId="2" fillId="0" borderId="10" xfId="0" applyNumberFormat="1" applyFont="1" applyBorder="1" applyAlignment="1" applyProtection="1">
      <alignment vertical="center"/>
      <protection locked="0"/>
    </xf>
    <xf numFmtId="180" fontId="2" fillId="0" borderId="10" xfId="0" applyNumberFormat="1" applyFont="1" applyBorder="1" applyAlignment="1">
      <alignment vertical="center"/>
    </xf>
    <xf numFmtId="180" fontId="4" fillId="0" borderId="0" xfId="0" applyNumberFormat="1" applyFont="1" applyBorder="1" applyAlignment="1">
      <alignment horizontal="center" vertical="center"/>
    </xf>
    <xf numFmtId="180" fontId="8" fillId="0" borderId="0" xfId="0" applyNumberFormat="1" applyFont="1" applyAlignment="1">
      <alignment vertical="center"/>
    </xf>
    <xf numFmtId="180" fontId="4" fillId="0" borderId="0" xfId="0" applyNumberFormat="1" applyFont="1" applyAlignment="1" quotePrefix="1">
      <alignment vertical="center"/>
    </xf>
    <xf numFmtId="180" fontId="2" fillId="0" borderId="17" xfId="0" applyNumberFormat="1" applyFont="1" applyBorder="1" applyAlignment="1">
      <alignment vertical="center"/>
    </xf>
    <xf numFmtId="180" fontId="2" fillId="0" borderId="0" xfId="0" applyNumberFormat="1" applyFont="1" applyBorder="1" applyAlignment="1">
      <alignment vertical="center"/>
    </xf>
    <xf numFmtId="180" fontId="2" fillId="0" borderId="18" xfId="0" applyNumberFormat="1" applyFont="1" applyBorder="1" applyAlignment="1">
      <alignment vertical="center"/>
    </xf>
    <xf numFmtId="180" fontId="2" fillId="0" borderId="0" xfId="0" applyNumberFormat="1" applyFont="1" applyBorder="1" applyAlignment="1">
      <alignment horizontal="right" vertical="center"/>
    </xf>
    <xf numFmtId="180" fontId="7" fillId="0" borderId="19" xfId="0" applyNumberFormat="1" applyFont="1" applyBorder="1" applyAlignment="1">
      <alignment horizontal="center" vertical="center"/>
    </xf>
    <xf numFmtId="180" fontId="2" fillId="0" borderId="0" xfId="0" applyNumberFormat="1" applyFont="1" applyBorder="1" applyAlignment="1">
      <alignment horizontal="center" vertical="center"/>
    </xf>
    <xf numFmtId="180" fontId="2" fillId="0" borderId="20" xfId="0" applyNumberFormat="1" applyFont="1" applyBorder="1" applyAlignment="1">
      <alignment horizontal="center" vertical="center"/>
    </xf>
    <xf numFmtId="180" fontId="2" fillId="0" borderId="21" xfId="0" applyNumberFormat="1" applyFont="1" applyBorder="1" applyAlignment="1">
      <alignment vertical="center"/>
    </xf>
    <xf numFmtId="180" fontId="2" fillId="0" borderId="22" xfId="0" applyNumberFormat="1" applyFont="1" applyBorder="1" applyAlignment="1">
      <alignment vertical="center"/>
    </xf>
    <xf numFmtId="180" fontId="2" fillId="0" borderId="23" xfId="0" applyNumberFormat="1" applyFont="1" applyBorder="1" applyAlignment="1">
      <alignment vertical="center"/>
    </xf>
    <xf numFmtId="180" fontId="4" fillId="0" borderId="24" xfId="0" applyNumberFormat="1" applyFont="1" applyBorder="1" applyAlignment="1">
      <alignment horizontal="center" vertical="center" textRotation="255"/>
    </xf>
    <xf numFmtId="180" fontId="4" fillId="0" borderId="11" xfId="0" applyNumberFormat="1" applyFont="1" applyBorder="1" applyAlignment="1">
      <alignment vertical="center"/>
    </xf>
    <xf numFmtId="180" fontId="4" fillId="0" borderId="11" xfId="0" applyNumberFormat="1" applyFont="1" applyBorder="1" applyAlignment="1">
      <alignment/>
    </xf>
    <xf numFmtId="180" fontId="4" fillId="0" borderId="25" xfId="0" applyNumberFormat="1" applyFont="1" applyBorder="1" applyAlignment="1">
      <alignment vertical="center"/>
    </xf>
    <xf numFmtId="180" fontId="4" fillId="0" borderId="0" xfId="0" applyNumberFormat="1" applyFont="1" applyBorder="1" applyAlignment="1">
      <alignment vertical="center"/>
    </xf>
    <xf numFmtId="180" fontId="4" fillId="0" borderId="0" xfId="0" applyNumberFormat="1" applyFont="1" applyBorder="1" applyAlignment="1">
      <alignment vertical="center"/>
    </xf>
    <xf numFmtId="180" fontId="4" fillId="0" borderId="18" xfId="0" applyNumberFormat="1" applyFont="1" applyBorder="1" applyAlignment="1">
      <alignment vertical="center"/>
    </xf>
    <xf numFmtId="180" fontId="4" fillId="0" borderId="11" xfId="0" applyNumberFormat="1" applyFont="1" applyBorder="1" applyAlignment="1">
      <alignment horizontal="center" vertical="center" textRotation="255"/>
    </xf>
    <xf numFmtId="180" fontId="4" fillId="0" borderId="25" xfId="0" applyNumberFormat="1" applyFont="1" applyBorder="1" applyAlignment="1">
      <alignment vertical="center"/>
    </xf>
    <xf numFmtId="180" fontId="2" fillId="0" borderId="0" xfId="0" applyNumberFormat="1" applyFont="1" applyBorder="1" applyAlignment="1">
      <alignment horizontal="right"/>
    </xf>
    <xf numFmtId="180" fontId="9" fillId="0" borderId="0" xfId="0" applyNumberFormat="1" applyFont="1" applyBorder="1" applyAlignment="1">
      <alignment horizontal="right" vertical="center"/>
    </xf>
    <xf numFmtId="180" fontId="2" fillId="0" borderId="24" xfId="0" applyNumberFormat="1" applyFont="1" applyBorder="1" applyAlignment="1">
      <alignment vertical="center"/>
    </xf>
    <xf numFmtId="180" fontId="2" fillId="0" borderId="11" xfId="0" applyNumberFormat="1" applyFont="1" applyBorder="1" applyAlignment="1">
      <alignment vertical="center"/>
    </xf>
    <xf numFmtId="180" fontId="2" fillId="0" borderId="25" xfId="0" applyNumberFormat="1" applyFont="1" applyBorder="1" applyAlignment="1">
      <alignment vertical="center"/>
    </xf>
    <xf numFmtId="180" fontId="6" fillId="0" borderId="21" xfId="0" applyNumberFormat="1" applyFont="1" applyBorder="1" applyAlignment="1">
      <alignment vertical="center"/>
    </xf>
    <xf numFmtId="180" fontId="4" fillId="0" borderId="22" xfId="0" applyNumberFormat="1" applyFont="1" applyBorder="1" applyAlignment="1">
      <alignment vertical="center"/>
    </xf>
    <xf numFmtId="180" fontId="4" fillId="0" borderId="23" xfId="0" applyNumberFormat="1" applyFont="1" applyBorder="1" applyAlignment="1">
      <alignment vertical="center"/>
    </xf>
    <xf numFmtId="180" fontId="9" fillId="0" borderId="0" xfId="0" applyNumberFormat="1" applyFont="1" applyBorder="1" applyAlignment="1">
      <alignment vertical="center"/>
    </xf>
    <xf numFmtId="180" fontId="4" fillId="0" borderId="26" xfId="0" applyNumberFormat="1" applyFont="1" applyBorder="1" applyAlignment="1">
      <alignment vertical="center"/>
    </xf>
    <xf numFmtId="180" fontId="4" fillId="0" borderId="27" xfId="0" applyNumberFormat="1" applyFont="1" applyBorder="1" applyAlignment="1">
      <alignment vertical="center"/>
    </xf>
    <xf numFmtId="180" fontId="4" fillId="0" borderId="28" xfId="0" applyNumberFormat="1" applyFont="1" applyBorder="1" applyAlignment="1">
      <alignment vertical="center"/>
    </xf>
    <xf numFmtId="180" fontId="4" fillId="0" borderId="13" xfId="0" applyNumberFormat="1" applyFont="1" applyBorder="1" applyAlignment="1">
      <alignment vertical="center"/>
    </xf>
    <xf numFmtId="180" fontId="4" fillId="0" borderId="15" xfId="0" applyNumberFormat="1" applyFont="1" applyBorder="1" applyAlignment="1">
      <alignment vertical="center"/>
    </xf>
    <xf numFmtId="180" fontId="4" fillId="0" borderId="29" xfId="0" applyNumberFormat="1" applyFont="1" applyBorder="1" applyAlignment="1">
      <alignment vertical="center"/>
    </xf>
    <xf numFmtId="180" fontId="4" fillId="0" borderId="30" xfId="0" applyNumberFormat="1" applyFont="1" applyBorder="1" applyAlignment="1">
      <alignment vertical="center"/>
    </xf>
    <xf numFmtId="180" fontId="4" fillId="0" borderId="30" xfId="0" applyNumberFormat="1" applyFont="1" applyBorder="1" applyAlignment="1">
      <alignment vertical="center"/>
    </xf>
    <xf numFmtId="180" fontId="2" fillId="0" borderId="31" xfId="0" applyNumberFormat="1" applyFont="1" applyBorder="1" applyAlignment="1">
      <alignment vertical="center"/>
    </xf>
    <xf numFmtId="180" fontId="2" fillId="0" borderId="32" xfId="0" applyNumberFormat="1" applyFont="1" applyBorder="1" applyAlignment="1">
      <alignment vertical="center"/>
    </xf>
    <xf numFmtId="180" fontId="2" fillId="0" borderId="33" xfId="0" applyNumberFormat="1" applyFont="1" applyBorder="1" applyAlignment="1">
      <alignment vertical="center"/>
    </xf>
    <xf numFmtId="180" fontId="4" fillId="0" borderId="0" xfId="0" applyNumberFormat="1" applyFont="1" applyBorder="1" applyAlignment="1">
      <alignment horizontal="right" vertical="top"/>
    </xf>
    <xf numFmtId="180" fontId="4" fillId="0" borderId="0" xfId="0" applyNumberFormat="1" applyFont="1" applyBorder="1" applyAlignment="1">
      <alignment horizontal="right"/>
    </xf>
    <xf numFmtId="180" fontId="4" fillId="0" borderId="0" xfId="0" applyNumberFormat="1" applyFont="1" applyBorder="1" applyAlignment="1">
      <alignment/>
    </xf>
    <xf numFmtId="180" fontId="2" fillId="0" borderId="0" xfId="0" applyNumberFormat="1" applyFont="1" applyAlignment="1" applyProtection="1">
      <alignment vertical="center"/>
      <protection/>
    </xf>
    <xf numFmtId="180" fontId="4" fillId="0" borderId="0" xfId="0" applyNumberFormat="1" applyFont="1" applyBorder="1" applyAlignment="1" applyProtection="1">
      <alignment vertical="center" textRotation="255"/>
      <protection/>
    </xf>
    <xf numFmtId="180" fontId="4" fillId="0" borderId="12" xfId="0" applyNumberFormat="1" applyFont="1" applyBorder="1" applyAlignment="1" applyProtection="1">
      <alignment vertical="center" textRotation="255"/>
      <protection/>
    </xf>
    <xf numFmtId="180" fontId="2" fillId="0" borderId="13" xfId="0" applyNumberFormat="1" applyFont="1" applyBorder="1" applyAlignment="1" applyProtection="1">
      <alignment horizontal="right" vertical="center"/>
      <protection/>
    </xf>
    <xf numFmtId="180" fontId="2" fillId="0" borderId="14" xfId="0" applyNumberFormat="1" applyFont="1" applyBorder="1" applyAlignment="1" applyProtection="1">
      <alignment vertical="center"/>
      <protection/>
    </xf>
    <xf numFmtId="180" fontId="6" fillId="0" borderId="15" xfId="0" applyNumberFormat="1" applyFont="1" applyBorder="1" applyAlignment="1" applyProtection="1">
      <alignment horizontal="center" vertical="center"/>
      <protection/>
    </xf>
    <xf numFmtId="180" fontId="15" fillId="33" borderId="10" xfId="0" applyNumberFormat="1" applyFont="1" applyFill="1" applyBorder="1" applyAlignment="1" applyProtection="1">
      <alignment horizontal="center" vertical="center" shrinkToFit="1"/>
      <protection/>
    </xf>
    <xf numFmtId="180" fontId="6" fillId="0" borderId="10" xfId="0" applyNumberFormat="1" applyFont="1" applyBorder="1" applyAlignment="1" applyProtection="1">
      <alignment horizontal="center" vertical="center"/>
      <protection/>
    </xf>
    <xf numFmtId="180" fontId="6" fillId="0" borderId="16" xfId="0" applyNumberFormat="1" applyFont="1" applyBorder="1" applyAlignment="1" applyProtection="1">
      <alignment horizontal="center" vertical="center"/>
      <protection/>
    </xf>
    <xf numFmtId="180" fontId="4" fillId="0" borderId="11" xfId="0" applyNumberFormat="1" applyFont="1" applyBorder="1" applyAlignment="1" applyProtection="1">
      <alignment vertical="center"/>
      <protection/>
    </xf>
    <xf numFmtId="180" fontId="4" fillId="0" borderId="0" xfId="0" applyNumberFormat="1" applyFont="1" applyAlignment="1" applyProtection="1">
      <alignment vertical="center"/>
      <protection/>
    </xf>
    <xf numFmtId="180" fontId="5" fillId="0" borderId="0" xfId="0" applyNumberFormat="1" applyFont="1" applyAlignment="1" applyProtection="1">
      <alignment vertical="center"/>
      <protection/>
    </xf>
    <xf numFmtId="180" fontId="4" fillId="0" borderId="0" xfId="0" applyNumberFormat="1" applyFont="1" applyAlignment="1" applyProtection="1">
      <alignment horizontal="right" vertical="center"/>
      <protection/>
    </xf>
    <xf numFmtId="180" fontId="4" fillId="0" borderId="0" xfId="0" applyNumberFormat="1" applyFont="1" applyAlignment="1" applyProtection="1">
      <alignment/>
      <protection/>
    </xf>
    <xf numFmtId="180" fontId="4" fillId="0" borderId="0" xfId="0" applyNumberFormat="1" applyFont="1" applyAlignment="1" applyProtection="1">
      <alignment horizontal="right"/>
      <protection/>
    </xf>
    <xf numFmtId="180" fontId="16" fillId="33" borderId="11" xfId="0" applyNumberFormat="1" applyFont="1" applyFill="1" applyBorder="1" applyAlignment="1" applyProtection="1">
      <alignment vertical="center"/>
      <protection/>
    </xf>
    <xf numFmtId="180" fontId="2" fillId="0" borderId="11" xfId="0" applyNumberFormat="1" applyFont="1" applyBorder="1" applyAlignment="1" applyProtection="1">
      <alignment vertical="center"/>
      <protection/>
    </xf>
    <xf numFmtId="180" fontId="16" fillId="33" borderId="11" xfId="0" applyNumberFormat="1" applyFont="1" applyFill="1" applyBorder="1" applyAlignment="1" applyProtection="1">
      <alignment vertical="center" shrinkToFit="1"/>
      <protection/>
    </xf>
    <xf numFmtId="180" fontId="16" fillId="33" borderId="10" xfId="0" applyNumberFormat="1" applyFont="1" applyFill="1" applyBorder="1" applyAlignment="1" applyProtection="1">
      <alignment vertical="center"/>
      <protection/>
    </xf>
    <xf numFmtId="180" fontId="2" fillId="0" borderId="10" xfId="0" applyNumberFormat="1" applyFont="1" applyBorder="1" applyAlignment="1" applyProtection="1">
      <alignment vertical="center"/>
      <protection/>
    </xf>
    <xf numFmtId="180" fontId="17" fillId="0" borderId="17" xfId="0" applyNumberFormat="1" applyFont="1" applyBorder="1" applyAlignment="1">
      <alignment vertical="center"/>
    </xf>
    <xf numFmtId="180" fontId="17" fillId="0" borderId="0" xfId="0" applyNumberFormat="1" applyFont="1" applyBorder="1" applyAlignment="1">
      <alignment vertical="center"/>
    </xf>
    <xf numFmtId="180" fontId="4" fillId="0" borderId="0" xfId="0" applyNumberFormat="1" applyFont="1" applyAlignment="1">
      <alignment horizontal="center" vertical="center"/>
    </xf>
    <xf numFmtId="180" fontId="4" fillId="0" borderId="0" xfId="0" applyNumberFormat="1" applyFont="1" applyAlignment="1">
      <alignment horizontal="right"/>
    </xf>
    <xf numFmtId="180" fontId="2" fillId="0" borderId="27" xfId="0" applyNumberFormat="1" applyFont="1" applyBorder="1" applyAlignment="1">
      <alignment horizontal="left" vertical="center" shrinkToFit="1"/>
    </xf>
    <xf numFmtId="180" fontId="4" fillId="0" borderId="0" xfId="0" applyNumberFormat="1" applyFont="1" applyBorder="1" applyAlignment="1">
      <alignment horizontal="center"/>
    </xf>
    <xf numFmtId="180" fontId="4" fillId="0" borderId="34" xfId="0" applyNumberFormat="1" applyFont="1" applyBorder="1" applyAlignment="1">
      <alignment horizontal="center" vertical="center"/>
    </xf>
    <xf numFmtId="180" fontId="4" fillId="0" borderId="35" xfId="0" applyNumberFormat="1" applyFont="1" applyBorder="1" applyAlignment="1">
      <alignment horizontal="center" vertical="center"/>
    </xf>
    <xf numFmtId="180" fontId="4" fillId="0" borderId="36" xfId="0" applyNumberFormat="1" applyFont="1" applyBorder="1" applyAlignment="1">
      <alignment horizontal="center" vertical="center"/>
    </xf>
    <xf numFmtId="180" fontId="2" fillId="0" borderId="37" xfId="0" applyNumberFormat="1" applyFont="1" applyBorder="1" applyAlignment="1">
      <alignment horizontal="center" vertical="center" shrinkToFit="1"/>
    </xf>
    <xf numFmtId="180" fontId="2" fillId="0" borderId="27" xfId="0" applyNumberFormat="1" applyFont="1" applyBorder="1" applyAlignment="1">
      <alignment horizontal="center" vertical="center" shrinkToFit="1"/>
    </xf>
    <xf numFmtId="180" fontId="2" fillId="0" borderId="38" xfId="0" applyNumberFormat="1" applyFont="1" applyBorder="1" applyAlignment="1">
      <alignment horizontal="center" vertical="center" shrinkToFit="1"/>
    </xf>
    <xf numFmtId="180" fontId="2" fillId="0" borderId="37" xfId="0" applyNumberFormat="1" applyFont="1" applyBorder="1" applyAlignment="1">
      <alignment horizontal="right" vertical="center"/>
    </xf>
    <xf numFmtId="180" fontId="2" fillId="0" borderId="27" xfId="0" applyNumberFormat="1" applyFont="1" applyBorder="1" applyAlignment="1">
      <alignment horizontal="right" vertical="center"/>
    </xf>
    <xf numFmtId="180" fontId="2" fillId="0" borderId="38" xfId="0" applyNumberFormat="1" applyFont="1" applyBorder="1" applyAlignment="1">
      <alignment horizontal="right" vertical="center"/>
    </xf>
    <xf numFmtId="180" fontId="4" fillId="0" borderId="39" xfId="0" applyNumberFormat="1" applyFont="1" applyBorder="1" applyAlignment="1">
      <alignment horizontal="center" vertical="center" shrinkToFit="1"/>
    </xf>
    <xf numFmtId="180" fontId="4" fillId="0" borderId="40" xfId="0" applyNumberFormat="1" applyFont="1" applyBorder="1" applyAlignment="1">
      <alignment horizontal="center" vertical="center" shrinkToFit="1"/>
    </xf>
    <xf numFmtId="180" fontId="4" fillId="0" borderId="40" xfId="0" applyNumberFormat="1" applyFont="1" applyBorder="1" applyAlignment="1">
      <alignment horizontal="center" vertical="center"/>
    </xf>
    <xf numFmtId="180" fontId="4" fillId="0" borderId="41" xfId="0" applyNumberFormat="1" applyFont="1" applyBorder="1" applyAlignment="1">
      <alignment horizontal="center" vertical="center"/>
    </xf>
    <xf numFmtId="180" fontId="4" fillId="0" borderId="19" xfId="0" applyNumberFormat="1" applyFont="1" applyBorder="1" applyAlignment="1">
      <alignment horizontal="center" vertical="center"/>
    </xf>
    <xf numFmtId="180" fontId="2" fillId="0" borderId="19" xfId="0" applyNumberFormat="1" applyFont="1" applyBorder="1" applyAlignment="1">
      <alignment horizontal="center" vertical="center"/>
    </xf>
    <xf numFmtId="180" fontId="2" fillId="0" borderId="42" xfId="0" applyNumberFormat="1" applyFont="1" applyBorder="1" applyAlignment="1">
      <alignment horizontal="center" vertical="center"/>
    </xf>
    <xf numFmtId="180" fontId="4" fillId="0" borderId="43" xfId="0" applyNumberFormat="1" applyFont="1" applyBorder="1" applyAlignment="1">
      <alignment horizontal="center" vertical="center"/>
    </xf>
    <xf numFmtId="180" fontId="4" fillId="0" borderId="44" xfId="0" applyNumberFormat="1" applyFont="1" applyBorder="1" applyAlignment="1">
      <alignment horizontal="center" vertical="center"/>
    </xf>
    <xf numFmtId="180" fontId="2" fillId="0" borderId="44" xfId="0" applyNumberFormat="1" applyFont="1" applyBorder="1" applyAlignment="1">
      <alignment horizontal="center" vertical="center"/>
    </xf>
    <xf numFmtId="180" fontId="2" fillId="0" borderId="45" xfId="0" applyNumberFormat="1" applyFont="1" applyBorder="1" applyAlignment="1">
      <alignment horizontal="center" vertical="center"/>
    </xf>
    <xf numFmtId="180" fontId="4" fillId="0" borderId="13" xfId="0" applyNumberFormat="1" applyFont="1" applyBorder="1" applyAlignment="1">
      <alignment horizontal="center" vertical="center"/>
    </xf>
    <xf numFmtId="180" fontId="4" fillId="0" borderId="11" xfId="0" applyNumberFormat="1" applyFont="1" applyBorder="1" applyAlignment="1">
      <alignment horizontal="center" vertical="center"/>
    </xf>
    <xf numFmtId="180" fontId="4" fillId="0" borderId="14" xfId="0" applyNumberFormat="1" applyFont="1" applyBorder="1" applyAlignment="1">
      <alignment horizontal="center" vertical="center"/>
    </xf>
    <xf numFmtId="180" fontId="2" fillId="0" borderId="13" xfId="0" applyNumberFormat="1" applyFont="1" applyBorder="1" applyAlignment="1">
      <alignment horizontal="center" vertical="center"/>
    </xf>
    <xf numFmtId="180" fontId="2" fillId="0" borderId="11" xfId="0" applyNumberFormat="1" applyFont="1" applyBorder="1" applyAlignment="1">
      <alignment horizontal="center" vertical="center"/>
    </xf>
    <xf numFmtId="180" fontId="2" fillId="0" borderId="25" xfId="0" applyNumberFormat="1" applyFont="1" applyBorder="1" applyAlignment="1">
      <alignment horizontal="center" vertical="center"/>
    </xf>
    <xf numFmtId="180" fontId="4" fillId="0" borderId="37" xfId="0" applyNumberFormat="1" applyFont="1" applyBorder="1" applyAlignment="1">
      <alignment horizontal="center" vertical="center"/>
    </xf>
    <xf numFmtId="180" fontId="4" fillId="0" borderId="27" xfId="0" applyNumberFormat="1" applyFont="1" applyBorder="1" applyAlignment="1">
      <alignment horizontal="center" vertical="center"/>
    </xf>
    <xf numFmtId="180" fontId="4" fillId="0" borderId="38" xfId="0" applyNumberFormat="1" applyFont="1" applyBorder="1" applyAlignment="1">
      <alignment horizontal="center" vertical="center"/>
    </xf>
    <xf numFmtId="180" fontId="2" fillId="0" borderId="37" xfId="0" applyNumberFormat="1" applyFont="1" applyBorder="1" applyAlignment="1">
      <alignment horizontal="center" vertical="center"/>
    </xf>
    <xf numFmtId="180" fontId="2" fillId="0" borderId="27" xfId="0" applyNumberFormat="1" applyFont="1" applyBorder="1" applyAlignment="1">
      <alignment horizontal="center" vertical="center"/>
    </xf>
    <xf numFmtId="180" fontId="2" fillId="0" borderId="28" xfId="0" applyNumberFormat="1" applyFont="1" applyBorder="1" applyAlignment="1">
      <alignment horizontal="center" vertical="center"/>
    </xf>
    <xf numFmtId="180" fontId="4" fillId="0" borderId="24" xfId="0" applyNumberFormat="1" applyFont="1" applyBorder="1" applyAlignment="1">
      <alignment horizontal="center" vertical="center" textRotation="255"/>
    </xf>
    <xf numFmtId="180" fontId="4" fillId="0" borderId="11" xfId="0" applyNumberFormat="1" applyFont="1" applyBorder="1" applyAlignment="1">
      <alignment horizontal="center" vertical="center" textRotation="255"/>
    </xf>
    <xf numFmtId="180" fontId="4" fillId="0" borderId="17" xfId="0" applyNumberFormat="1" applyFont="1" applyBorder="1" applyAlignment="1">
      <alignment horizontal="center" vertical="center" textRotation="255"/>
    </xf>
    <xf numFmtId="180" fontId="4" fillId="0" borderId="0" xfId="0" applyNumberFormat="1" applyFont="1" applyBorder="1" applyAlignment="1">
      <alignment horizontal="center" vertical="center" textRotation="255"/>
    </xf>
    <xf numFmtId="180" fontId="4" fillId="0" borderId="46" xfId="0" applyNumberFormat="1" applyFont="1" applyBorder="1" applyAlignment="1">
      <alignment horizontal="center" vertical="center"/>
    </xf>
    <xf numFmtId="180" fontId="4" fillId="0" borderId="47" xfId="0" applyNumberFormat="1" applyFont="1" applyBorder="1" applyAlignment="1">
      <alignment horizontal="center" vertical="center"/>
    </xf>
    <xf numFmtId="180" fontId="4" fillId="0" borderId="48" xfId="0" applyNumberFormat="1" applyFont="1" applyBorder="1" applyAlignment="1">
      <alignment horizontal="center" vertical="center"/>
    </xf>
    <xf numFmtId="180" fontId="4" fillId="0" borderId="49" xfId="0" applyNumberFormat="1" applyFont="1" applyBorder="1" applyAlignment="1">
      <alignment horizontal="center" vertical="center"/>
    </xf>
    <xf numFmtId="180" fontId="4" fillId="0" borderId="50" xfId="0" applyNumberFormat="1" applyFont="1" applyBorder="1" applyAlignment="1">
      <alignment horizontal="center" vertical="center"/>
    </xf>
    <xf numFmtId="180" fontId="4" fillId="0" borderId="51" xfId="0" applyNumberFormat="1" applyFont="1" applyBorder="1" applyAlignment="1">
      <alignment horizontal="center" vertical="center"/>
    </xf>
    <xf numFmtId="180" fontId="12" fillId="0" borderId="24" xfId="0" applyNumberFormat="1" applyFont="1" applyBorder="1" applyAlignment="1">
      <alignment horizontal="center" vertical="center" wrapText="1"/>
    </xf>
    <xf numFmtId="180" fontId="12" fillId="0" borderId="14" xfId="0" applyNumberFormat="1" applyFont="1" applyBorder="1" applyAlignment="1">
      <alignment horizontal="center" vertical="center" wrapText="1"/>
    </xf>
    <xf numFmtId="180" fontId="12" fillId="0" borderId="52" xfId="0" applyNumberFormat="1" applyFont="1" applyBorder="1" applyAlignment="1">
      <alignment horizontal="center" vertical="center" wrapText="1"/>
    </xf>
    <xf numFmtId="180" fontId="12" fillId="0" borderId="16" xfId="0" applyNumberFormat="1" applyFont="1" applyBorder="1" applyAlignment="1">
      <alignment horizontal="center" vertical="center" wrapText="1"/>
    </xf>
    <xf numFmtId="180" fontId="4" fillId="0" borderId="13" xfId="0" applyNumberFormat="1" applyFont="1" applyBorder="1" applyAlignment="1">
      <alignment horizontal="right"/>
    </xf>
    <xf numFmtId="180" fontId="4" fillId="0" borderId="11" xfId="0" applyNumberFormat="1" applyFont="1" applyBorder="1" applyAlignment="1">
      <alignment horizontal="right"/>
    </xf>
    <xf numFmtId="180" fontId="4" fillId="0" borderId="15" xfId="0" applyNumberFormat="1" applyFont="1" applyBorder="1" applyAlignment="1">
      <alignment horizontal="right"/>
    </xf>
    <xf numFmtId="180" fontId="4" fillId="0" borderId="10" xfId="0" applyNumberFormat="1" applyFont="1" applyBorder="1" applyAlignment="1">
      <alignment horizontal="right"/>
    </xf>
    <xf numFmtId="180" fontId="12" fillId="0" borderId="13" xfId="0" applyNumberFormat="1" applyFont="1" applyBorder="1" applyAlignment="1">
      <alignment horizontal="center" vertical="center" wrapText="1"/>
    </xf>
    <xf numFmtId="180" fontId="12" fillId="0" borderId="15" xfId="0" applyNumberFormat="1" applyFont="1" applyBorder="1" applyAlignment="1">
      <alignment horizontal="center" vertical="center" wrapText="1"/>
    </xf>
    <xf numFmtId="180" fontId="4" fillId="0" borderId="14" xfId="0" applyNumberFormat="1" applyFont="1" applyBorder="1" applyAlignment="1">
      <alignment horizontal="right"/>
    </xf>
    <xf numFmtId="180" fontId="4" fillId="0" borderId="16" xfId="0" applyNumberFormat="1" applyFont="1" applyBorder="1" applyAlignment="1">
      <alignment horizontal="right"/>
    </xf>
    <xf numFmtId="180" fontId="2" fillId="0" borderId="53" xfId="0" applyNumberFormat="1" applyFont="1" applyBorder="1" applyAlignment="1">
      <alignment horizontal="center" vertical="center"/>
    </xf>
    <xf numFmtId="180" fontId="2" fillId="0" borderId="54" xfId="0" applyNumberFormat="1" applyFont="1" applyBorder="1" applyAlignment="1">
      <alignment horizontal="center" vertical="center"/>
    </xf>
    <xf numFmtId="180" fontId="4" fillId="0" borderId="37" xfId="0" applyNumberFormat="1" applyFont="1" applyBorder="1" applyAlignment="1">
      <alignment horizontal="center" vertical="center" shrinkToFit="1"/>
    </xf>
    <xf numFmtId="180" fontId="4" fillId="0" borderId="27" xfId="0" applyNumberFormat="1" applyFont="1" applyBorder="1" applyAlignment="1">
      <alignment horizontal="center" vertical="center" shrinkToFit="1"/>
    </xf>
    <xf numFmtId="180" fontId="4" fillId="0" borderId="28" xfId="0" applyNumberFormat="1" applyFont="1" applyBorder="1" applyAlignment="1">
      <alignment horizontal="center" vertical="center" shrinkToFit="1"/>
    </xf>
    <xf numFmtId="180" fontId="4" fillId="0" borderId="47" xfId="0" applyNumberFormat="1" applyFont="1" applyBorder="1" applyAlignment="1">
      <alignment horizontal="center" vertical="center" shrinkToFit="1"/>
    </xf>
    <xf numFmtId="180" fontId="2" fillId="0" borderId="47" xfId="0" applyNumberFormat="1" applyFont="1" applyBorder="1" applyAlignment="1">
      <alignment horizontal="center" vertical="center" shrinkToFit="1"/>
    </xf>
    <xf numFmtId="180" fontId="2" fillId="0" borderId="48" xfId="0" applyNumberFormat="1" applyFont="1" applyBorder="1" applyAlignment="1">
      <alignment horizontal="center" vertical="center" shrinkToFit="1"/>
    </xf>
    <xf numFmtId="180" fontId="2" fillId="0" borderId="55" xfId="0" applyNumberFormat="1" applyFont="1" applyBorder="1" applyAlignment="1">
      <alignment horizontal="center" vertical="center"/>
    </xf>
    <xf numFmtId="180" fontId="2" fillId="0" borderId="56" xfId="0" applyNumberFormat="1" applyFont="1" applyBorder="1" applyAlignment="1">
      <alignment horizontal="center" vertical="center"/>
    </xf>
    <xf numFmtId="180" fontId="4" fillId="0" borderId="57" xfId="0" applyNumberFormat="1" applyFont="1" applyBorder="1" applyAlignment="1">
      <alignment horizontal="center" vertical="center" shrinkToFit="1"/>
    </xf>
    <xf numFmtId="180" fontId="4" fillId="0" borderId="48" xfId="0" applyNumberFormat="1" applyFont="1" applyBorder="1" applyAlignment="1">
      <alignment horizontal="center" vertical="center" shrinkToFit="1"/>
    </xf>
    <xf numFmtId="180" fontId="4" fillId="0" borderId="49" xfId="0" applyNumberFormat="1" applyFont="1" applyBorder="1" applyAlignment="1">
      <alignment horizontal="center" vertical="center" shrinkToFit="1"/>
    </xf>
    <xf numFmtId="180" fontId="4" fillId="0" borderId="50" xfId="0" applyNumberFormat="1" applyFont="1" applyBorder="1" applyAlignment="1">
      <alignment horizontal="center" vertical="center" shrinkToFit="1"/>
    </xf>
    <xf numFmtId="180" fontId="4" fillId="0" borderId="58" xfId="0" applyNumberFormat="1" applyFont="1" applyBorder="1" applyAlignment="1">
      <alignment vertical="center"/>
    </xf>
    <xf numFmtId="180" fontId="4" fillId="0" borderId="0" xfId="0" applyNumberFormat="1" applyFont="1" applyBorder="1" applyAlignment="1">
      <alignment vertical="center"/>
    </xf>
    <xf numFmtId="180" fontId="4" fillId="0" borderId="59" xfId="0" applyNumberFormat="1" applyFont="1" applyBorder="1" applyAlignment="1">
      <alignment horizontal="center" vertical="center"/>
    </xf>
    <xf numFmtId="180" fontId="4" fillId="0" borderId="60" xfId="0" applyNumberFormat="1" applyFont="1" applyBorder="1" applyAlignment="1">
      <alignment vertical="center"/>
    </xf>
    <xf numFmtId="180" fontId="4" fillId="0" borderId="30" xfId="0" applyNumberFormat="1" applyFont="1" applyBorder="1" applyAlignment="1">
      <alignment vertical="center"/>
    </xf>
    <xf numFmtId="180" fontId="4" fillId="0" borderId="61" xfId="0" applyNumberFormat="1" applyFont="1" applyBorder="1" applyAlignment="1">
      <alignment vertical="center"/>
    </xf>
    <xf numFmtId="180" fontId="2" fillId="0" borderId="62" xfId="0" applyNumberFormat="1" applyFont="1" applyBorder="1" applyAlignment="1">
      <alignment horizontal="center" vertical="center"/>
    </xf>
    <xf numFmtId="180" fontId="4" fillId="0" borderId="24" xfId="0" applyNumberFormat="1" applyFont="1" applyBorder="1" applyAlignment="1">
      <alignment horizontal="center" vertical="center"/>
    </xf>
    <xf numFmtId="180" fontId="2" fillId="0" borderId="13" xfId="0" applyNumberFormat="1" applyFont="1" applyBorder="1" applyAlignment="1">
      <alignment horizontal="center" vertical="center" wrapText="1"/>
    </xf>
    <xf numFmtId="180" fontId="2" fillId="0" borderId="11" xfId="0" applyNumberFormat="1" applyFont="1" applyBorder="1" applyAlignment="1">
      <alignment horizontal="center" vertical="center" wrapText="1"/>
    </xf>
    <xf numFmtId="180" fontId="2" fillId="0" borderId="14" xfId="0" applyNumberFormat="1" applyFont="1" applyBorder="1" applyAlignment="1">
      <alignment horizontal="center" vertical="center" wrapText="1"/>
    </xf>
    <xf numFmtId="180" fontId="2" fillId="0" borderId="15"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180" fontId="2" fillId="0" borderId="16" xfId="0" applyNumberFormat="1" applyFont="1" applyBorder="1" applyAlignment="1">
      <alignment horizontal="center" vertical="center" wrapText="1"/>
    </xf>
    <xf numFmtId="180" fontId="4" fillId="0" borderId="15" xfId="0" applyNumberFormat="1" applyFont="1" applyBorder="1" applyAlignment="1">
      <alignment horizontal="center" vertical="center"/>
    </xf>
    <xf numFmtId="180" fontId="4" fillId="0" borderId="10" xfId="0" applyNumberFormat="1" applyFont="1" applyBorder="1" applyAlignment="1">
      <alignment horizontal="center" vertical="center"/>
    </xf>
    <xf numFmtId="180" fontId="4" fillId="0" borderId="16" xfId="0" applyNumberFormat="1" applyFont="1" applyBorder="1" applyAlignment="1">
      <alignment horizontal="center" vertical="center"/>
    </xf>
    <xf numFmtId="180" fontId="2" fillId="0" borderId="13" xfId="0" applyNumberFormat="1" applyFont="1" applyBorder="1" applyAlignment="1">
      <alignment horizontal="left" vertical="top" wrapText="1"/>
    </xf>
    <xf numFmtId="180" fontId="2" fillId="0" borderId="11" xfId="0" applyNumberFormat="1" applyFont="1" applyBorder="1" applyAlignment="1">
      <alignment horizontal="left" vertical="top" wrapText="1"/>
    </xf>
    <xf numFmtId="180" fontId="2" fillId="0" borderId="25" xfId="0" applyNumberFormat="1" applyFont="1" applyBorder="1" applyAlignment="1">
      <alignment horizontal="left" vertical="top" wrapText="1"/>
    </xf>
    <xf numFmtId="180" fontId="2" fillId="0" borderId="15" xfId="0" applyNumberFormat="1" applyFont="1" applyBorder="1" applyAlignment="1">
      <alignment horizontal="left" vertical="top" wrapText="1"/>
    </xf>
    <xf numFmtId="180" fontId="2" fillId="0" borderId="10" xfId="0" applyNumberFormat="1" applyFont="1" applyBorder="1" applyAlignment="1">
      <alignment horizontal="left" vertical="top" wrapText="1"/>
    </xf>
    <xf numFmtId="180" fontId="2" fillId="0" borderId="63" xfId="0" applyNumberFormat="1" applyFont="1" applyBorder="1" applyAlignment="1">
      <alignment horizontal="left" vertical="top" wrapText="1"/>
    </xf>
    <xf numFmtId="180" fontId="4" fillId="0" borderId="52" xfId="0" applyNumberFormat="1" applyFont="1" applyBorder="1" applyAlignment="1">
      <alignment horizontal="center" vertical="center"/>
    </xf>
    <xf numFmtId="180" fontId="4" fillId="0" borderId="14" xfId="0" applyNumberFormat="1" applyFont="1" applyBorder="1" applyAlignment="1">
      <alignment horizontal="center" vertical="center" textRotation="255"/>
    </xf>
    <xf numFmtId="180" fontId="4" fillId="0" borderId="12" xfId="0" applyNumberFormat="1" applyFont="1" applyBorder="1" applyAlignment="1">
      <alignment horizontal="center" vertical="center" textRotation="255"/>
    </xf>
    <xf numFmtId="180" fontId="4" fillId="0" borderId="21" xfId="0" applyNumberFormat="1" applyFont="1" applyBorder="1" applyAlignment="1">
      <alignment horizontal="center" vertical="center" textRotation="255"/>
    </xf>
    <xf numFmtId="180" fontId="4" fillId="0" borderId="64" xfId="0" applyNumberFormat="1" applyFont="1" applyBorder="1" applyAlignment="1">
      <alignment horizontal="center" vertical="center" textRotation="255"/>
    </xf>
    <xf numFmtId="180" fontId="4" fillId="0" borderId="13" xfId="0" applyNumberFormat="1" applyFont="1" applyBorder="1" applyAlignment="1">
      <alignment vertical="center"/>
    </xf>
    <xf numFmtId="180" fontId="4" fillId="0" borderId="11" xfId="0" applyNumberFormat="1" applyFont="1" applyBorder="1" applyAlignment="1">
      <alignment vertical="center"/>
    </xf>
    <xf numFmtId="180" fontId="4" fillId="0" borderId="17" xfId="0" applyNumberFormat="1" applyFont="1" applyBorder="1" applyAlignment="1">
      <alignment horizontal="center" vertical="center"/>
    </xf>
    <xf numFmtId="180" fontId="4" fillId="0" borderId="0" xfId="0" applyNumberFormat="1" applyFont="1" applyBorder="1" applyAlignment="1">
      <alignment horizontal="center" vertical="center"/>
    </xf>
    <xf numFmtId="180" fontId="4" fillId="0" borderId="12" xfId="0" applyNumberFormat="1" applyFont="1" applyBorder="1" applyAlignment="1">
      <alignment horizontal="center" vertical="center"/>
    </xf>
    <xf numFmtId="180" fontId="2" fillId="0" borderId="11" xfId="0" applyNumberFormat="1" applyFont="1" applyBorder="1" applyAlignment="1">
      <alignment horizontal="center" vertical="center" shrinkToFit="1"/>
    </xf>
    <xf numFmtId="180" fontId="2" fillId="0" borderId="10" xfId="0" applyNumberFormat="1" applyFont="1" applyBorder="1" applyAlignment="1">
      <alignment horizontal="center" vertical="center" shrinkToFit="1"/>
    </xf>
    <xf numFmtId="180" fontId="2" fillId="0" borderId="14" xfId="0" applyNumberFormat="1" applyFont="1" applyBorder="1" applyAlignment="1">
      <alignment horizontal="center" vertical="center"/>
    </xf>
    <xf numFmtId="180" fontId="2" fillId="0" borderId="16" xfId="0" applyNumberFormat="1" applyFont="1" applyBorder="1" applyAlignment="1">
      <alignment horizontal="center" vertical="center"/>
    </xf>
    <xf numFmtId="180" fontId="2" fillId="0" borderId="13" xfId="0" applyNumberFormat="1" applyFont="1" applyBorder="1" applyAlignment="1">
      <alignment horizontal="left" vertical="center" wrapText="1"/>
    </xf>
    <xf numFmtId="180" fontId="2" fillId="0" borderId="11" xfId="0" applyNumberFormat="1" applyFont="1" applyBorder="1" applyAlignment="1">
      <alignment horizontal="left" vertical="center" wrapText="1"/>
    </xf>
    <xf numFmtId="180" fontId="2" fillId="0" borderId="25" xfId="0" applyNumberFormat="1" applyFont="1" applyBorder="1" applyAlignment="1">
      <alignment horizontal="left" vertical="center" wrapText="1"/>
    </xf>
    <xf numFmtId="180" fontId="2" fillId="0" borderId="15" xfId="0" applyNumberFormat="1" applyFont="1" applyBorder="1" applyAlignment="1">
      <alignment horizontal="left" vertical="center" wrapText="1"/>
    </xf>
    <xf numFmtId="180" fontId="2" fillId="0" borderId="10" xfId="0" applyNumberFormat="1" applyFont="1" applyBorder="1" applyAlignment="1">
      <alignment horizontal="left" vertical="center" wrapText="1"/>
    </xf>
    <xf numFmtId="180" fontId="2" fillId="0" borderId="63" xfId="0" applyNumberFormat="1" applyFont="1" applyBorder="1" applyAlignment="1">
      <alignment horizontal="left" vertical="center" wrapText="1"/>
    </xf>
    <xf numFmtId="180" fontId="2" fillId="0" borderId="15" xfId="0" applyNumberFormat="1" applyFont="1" applyBorder="1" applyAlignment="1">
      <alignment horizontal="center" vertical="center"/>
    </xf>
    <xf numFmtId="180" fontId="2" fillId="0" borderId="10" xfId="0" applyNumberFormat="1" applyFont="1" applyBorder="1" applyAlignment="1">
      <alignment horizontal="center" vertical="center"/>
    </xf>
    <xf numFmtId="180" fontId="4" fillId="0" borderId="13"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180" fontId="4" fillId="0" borderId="14" xfId="0" applyNumberFormat="1" applyFont="1" applyBorder="1" applyAlignment="1">
      <alignment horizontal="center" vertical="center" wrapText="1"/>
    </xf>
    <xf numFmtId="180" fontId="2" fillId="0" borderId="13" xfId="0" applyNumberFormat="1" applyFont="1" applyBorder="1" applyAlignment="1">
      <alignment horizontal="left" vertical="center" shrinkToFit="1"/>
    </xf>
    <xf numFmtId="180" fontId="2" fillId="0" borderId="11" xfId="0" applyNumberFormat="1" applyFont="1" applyBorder="1" applyAlignment="1">
      <alignment horizontal="left" vertical="center" shrinkToFit="1"/>
    </xf>
    <xf numFmtId="180" fontId="2" fillId="0" borderId="25" xfId="0" applyNumberFormat="1" applyFont="1" applyBorder="1" applyAlignment="1">
      <alignment horizontal="left" vertical="center" shrinkToFit="1"/>
    </xf>
    <xf numFmtId="180" fontId="4" fillId="0" borderId="15"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6" xfId="0" applyNumberFormat="1" applyFont="1" applyBorder="1" applyAlignment="1">
      <alignment horizontal="center" vertical="center" wrapText="1"/>
    </xf>
    <xf numFmtId="180" fontId="2" fillId="0" borderId="15" xfId="0" applyNumberFormat="1" applyFont="1" applyBorder="1" applyAlignment="1">
      <alignment horizontal="left" vertical="center" shrinkToFit="1"/>
    </xf>
    <xf numFmtId="180" fontId="2" fillId="0" borderId="10" xfId="0" applyNumberFormat="1" applyFont="1" applyBorder="1" applyAlignment="1">
      <alignment horizontal="left" vertical="center" shrinkToFit="1"/>
    </xf>
    <xf numFmtId="180" fontId="2" fillId="0" borderId="63" xfId="0" applyNumberFormat="1" applyFont="1" applyBorder="1" applyAlignment="1">
      <alignment horizontal="left" vertical="center" shrinkToFit="1"/>
    </xf>
    <xf numFmtId="180" fontId="2" fillId="0" borderId="65" xfId="0" applyNumberFormat="1" applyFont="1" applyBorder="1" applyAlignment="1">
      <alignment vertical="center" wrapText="1"/>
    </xf>
    <xf numFmtId="180" fontId="2" fillId="0" borderId="65" xfId="0" applyNumberFormat="1" applyFont="1" applyBorder="1" applyAlignment="1">
      <alignment horizontal="center" vertical="center"/>
    </xf>
    <xf numFmtId="180" fontId="2" fillId="0" borderId="66" xfId="0" applyNumberFormat="1" applyFont="1" applyBorder="1" applyAlignment="1">
      <alignment horizontal="center" vertical="center"/>
    </xf>
    <xf numFmtId="180" fontId="2" fillId="0" borderId="67" xfId="0" applyNumberFormat="1" applyFont="1" applyBorder="1" applyAlignment="1">
      <alignment vertical="center" wrapText="1"/>
    </xf>
    <xf numFmtId="180" fontId="2" fillId="0" borderId="67" xfId="0" applyNumberFormat="1" applyFont="1" applyBorder="1" applyAlignment="1">
      <alignment horizontal="center" vertical="center"/>
    </xf>
    <xf numFmtId="180" fontId="2" fillId="0" borderId="68" xfId="0" applyNumberFormat="1" applyFont="1" applyBorder="1" applyAlignment="1">
      <alignment horizontal="center" vertical="center"/>
    </xf>
    <xf numFmtId="180" fontId="4" fillId="0" borderId="10" xfId="0" applyNumberFormat="1" applyFont="1" applyBorder="1" applyAlignment="1">
      <alignment horizontal="center" vertical="center" textRotation="255"/>
    </xf>
    <xf numFmtId="180" fontId="4" fillId="0" borderId="16" xfId="0" applyNumberFormat="1" applyFont="1" applyBorder="1" applyAlignment="1">
      <alignment horizontal="center" vertical="center" textRotation="255"/>
    </xf>
    <xf numFmtId="180" fontId="2" fillId="0" borderId="37" xfId="0" applyNumberFormat="1" applyFont="1" applyBorder="1" applyAlignment="1">
      <alignment horizontal="left" vertical="center" shrinkToFit="1"/>
    </xf>
    <xf numFmtId="180" fontId="2" fillId="0" borderId="28" xfId="0" applyNumberFormat="1" applyFont="1" applyBorder="1" applyAlignment="1">
      <alignment horizontal="left" vertical="center" shrinkToFit="1"/>
    </xf>
    <xf numFmtId="180" fontId="4" fillId="0" borderId="69" xfId="0" applyNumberFormat="1" applyFont="1" applyBorder="1" applyAlignment="1">
      <alignment horizontal="center" vertical="center"/>
    </xf>
    <xf numFmtId="180" fontId="2" fillId="0" borderId="70" xfId="0" applyNumberFormat="1" applyFont="1" applyBorder="1" applyAlignment="1">
      <alignment vertical="center" wrapText="1"/>
    </xf>
    <xf numFmtId="180" fontId="2" fillId="0" borderId="70" xfId="0" applyNumberFormat="1" applyFont="1" applyBorder="1" applyAlignment="1">
      <alignment horizontal="center" vertical="center"/>
    </xf>
    <xf numFmtId="180" fontId="2" fillId="0" borderId="71" xfId="0" applyNumberFormat="1" applyFont="1" applyBorder="1" applyAlignment="1">
      <alignment horizontal="center" vertical="center"/>
    </xf>
    <xf numFmtId="180" fontId="4" fillId="0" borderId="72" xfId="0" applyNumberFormat="1" applyFont="1" applyBorder="1" applyAlignment="1">
      <alignment horizontal="center" vertical="center"/>
    </xf>
    <xf numFmtId="180" fontId="4" fillId="0" borderId="73" xfId="0" applyNumberFormat="1" applyFont="1" applyBorder="1" applyAlignment="1">
      <alignment horizontal="center" vertical="center"/>
    </xf>
    <xf numFmtId="180" fontId="2" fillId="0" borderId="74" xfId="0" applyNumberFormat="1" applyFont="1" applyBorder="1" applyAlignment="1">
      <alignment horizontal="left" vertical="center" shrinkToFit="1"/>
    </xf>
    <xf numFmtId="180" fontId="2" fillId="0" borderId="62" xfId="0" applyNumberFormat="1" applyFont="1" applyBorder="1" applyAlignment="1">
      <alignment horizontal="left" vertical="center" shrinkToFit="1"/>
    </xf>
    <xf numFmtId="180" fontId="2" fillId="0" borderId="75" xfId="0" applyNumberFormat="1" applyFont="1" applyBorder="1" applyAlignment="1">
      <alignment horizontal="left" vertical="center" shrinkToFit="1"/>
    </xf>
    <xf numFmtId="180" fontId="2" fillId="0" borderId="27" xfId="0" applyNumberFormat="1" applyFont="1" applyBorder="1" applyAlignment="1">
      <alignment horizontal="left" vertical="center"/>
    </xf>
    <xf numFmtId="180" fontId="2" fillId="0" borderId="27" xfId="0" applyNumberFormat="1" applyFont="1" applyBorder="1" applyAlignment="1">
      <alignment vertical="center"/>
    </xf>
    <xf numFmtId="180" fontId="2" fillId="0" borderId="38" xfId="0" applyNumberFormat="1" applyFont="1" applyBorder="1" applyAlignment="1">
      <alignment vertical="center"/>
    </xf>
    <xf numFmtId="180" fontId="2" fillId="0" borderId="0" xfId="0" applyNumberFormat="1" applyFont="1" applyAlignment="1">
      <alignment horizontal="center" vertical="center"/>
    </xf>
    <xf numFmtId="180" fontId="2" fillId="0" borderId="0" xfId="0" applyNumberFormat="1" applyFont="1" applyAlignment="1">
      <alignment horizontal="left" vertical="center"/>
    </xf>
    <xf numFmtId="180" fontId="3" fillId="0" borderId="0" xfId="0" applyNumberFormat="1" applyFont="1" applyAlignment="1">
      <alignment horizontal="center" vertical="center" shrinkToFit="1"/>
    </xf>
    <xf numFmtId="180" fontId="3" fillId="0" borderId="0" xfId="0" applyNumberFormat="1" applyFont="1" applyBorder="1" applyAlignment="1">
      <alignment horizontal="center" vertical="center" shrinkToFit="1"/>
    </xf>
    <xf numFmtId="180" fontId="4" fillId="0" borderId="36" xfId="0" applyNumberFormat="1" applyFont="1" applyBorder="1" applyAlignment="1">
      <alignment horizontal="center" vertical="center" textRotation="255"/>
    </xf>
    <xf numFmtId="180" fontId="6" fillId="0" borderId="11" xfId="0" applyNumberFormat="1" applyFont="1" applyBorder="1" applyAlignment="1">
      <alignment horizontal="center" vertical="center" shrinkToFit="1"/>
    </xf>
    <xf numFmtId="180" fontId="6" fillId="0" borderId="10" xfId="0" applyNumberFormat="1" applyFont="1" applyBorder="1" applyAlignment="1">
      <alignment horizontal="center" vertical="center"/>
    </xf>
    <xf numFmtId="180" fontId="2" fillId="0" borderId="0" xfId="0" applyNumberFormat="1" applyFont="1" applyBorder="1" applyAlignment="1">
      <alignment horizontal="right" vertical="center" shrinkToFit="1"/>
    </xf>
    <xf numFmtId="0" fontId="2" fillId="0" borderId="11" xfId="0" applyNumberFormat="1" applyFont="1" applyBorder="1" applyAlignment="1">
      <alignment horizontal="center" vertical="center"/>
    </xf>
    <xf numFmtId="180" fontId="2" fillId="0" borderId="36" xfId="0" applyNumberFormat="1" applyFont="1" applyBorder="1" applyAlignment="1">
      <alignment horizontal="center" vertical="center"/>
    </xf>
    <xf numFmtId="180" fontId="2" fillId="0" borderId="69" xfId="0" applyNumberFormat="1" applyFont="1" applyBorder="1" applyAlignment="1">
      <alignment horizontal="center" vertical="center"/>
    </xf>
    <xf numFmtId="180" fontId="4" fillId="0" borderId="76" xfId="0" applyNumberFormat="1" applyFont="1" applyBorder="1" applyAlignment="1">
      <alignment horizontal="center" vertical="center"/>
    </xf>
    <xf numFmtId="180" fontId="4" fillId="0" borderId="36" xfId="0" applyNumberFormat="1" applyFont="1" applyBorder="1" applyAlignment="1">
      <alignment horizontal="right"/>
    </xf>
    <xf numFmtId="180" fontId="4" fillId="0" borderId="37" xfId="0" applyNumberFormat="1" applyFont="1" applyBorder="1" applyAlignment="1">
      <alignment horizontal="right"/>
    </xf>
    <xf numFmtId="180" fontId="2" fillId="0" borderId="47" xfId="0" applyNumberFormat="1" applyFont="1" applyBorder="1" applyAlignment="1">
      <alignment horizontal="center" vertical="center"/>
    </xf>
    <xf numFmtId="180" fontId="2" fillId="0" borderId="76" xfId="0" applyNumberFormat="1" applyFont="1" applyBorder="1" applyAlignment="1">
      <alignment horizontal="center" vertical="center"/>
    </xf>
    <xf numFmtId="180" fontId="4" fillId="0" borderId="57" xfId="0" applyNumberFormat="1" applyFont="1" applyBorder="1" applyAlignment="1">
      <alignment horizontal="center" vertical="center"/>
    </xf>
    <xf numFmtId="180" fontId="18" fillId="0" borderId="48" xfId="0" applyNumberFormat="1" applyFont="1" applyBorder="1" applyAlignment="1">
      <alignment horizontal="center" vertical="center"/>
    </xf>
    <xf numFmtId="180" fontId="18" fillId="0" borderId="49" xfId="0" applyNumberFormat="1" applyFont="1" applyBorder="1" applyAlignment="1">
      <alignment horizontal="center" vertical="center"/>
    </xf>
    <xf numFmtId="180" fontId="18" fillId="0" borderId="50" xfId="0" applyNumberFormat="1" applyFont="1" applyBorder="1" applyAlignment="1">
      <alignment horizontal="center" vertical="center"/>
    </xf>
    <xf numFmtId="180" fontId="18" fillId="0" borderId="47" xfId="0" applyNumberFormat="1" applyFont="1" applyBorder="1" applyAlignment="1">
      <alignment horizontal="center" vertical="center"/>
    </xf>
    <xf numFmtId="180" fontId="2" fillId="0" borderId="25" xfId="0" applyNumberFormat="1" applyFont="1" applyBorder="1" applyAlignment="1">
      <alignment horizontal="center" vertical="center" wrapText="1"/>
    </xf>
    <xf numFmtId="180" fontId="2" fillId="0" borderId="63" xfId="0" applyNumberFormat="1" applyFont="1" applyBorder="1" applyAlignment="1">
      <alignment horizontal="center" vertical="center" wrapText="1"/>
    </xf>
    <xf numFmtId="180" fontId="2" fillId="0" borderId="37" xfId="0" applyNumberFormat="1" applyFont="1" applyBorder="1" applyAlignment="1">
      <alignment vertical="center" shrinkToFit="1"/>
    </xf>
    <xf numFmtId="180" fontId="2" fillId="0" borderId="27" xfId="0" applyNumberFormat="1" applyFont="1" applyBorder="1" applyAlignment="1">
      <alignment vertical="center" shrinkToFit="1"/>
    </xf>
    <xf numFmtId="180" fontId="2" fillId="0" borderId="28" xfId="0" applyNumberFormat="1" applyFont="1" applyBorder="1" applyAlignment="1">
      <alignment vertical="center" shrinkToFit="1"/>
    </xf>
    <xf numFmtId="180" fontId="2" fillId="0" borderId="74" xfId="0" applyNumberFormat="1" applyFont="1" applyBorder="1" applyAlignment="1">
      <alignment vertical="center" shrinkToFit="1"/>
    </xf>
    <xf numFmtId="180" fontId="2" fillId="0" borderId="62" xfId="0" applyNumberFormat="1" applyFont="1" applyBorder="1" applyAlignment="1">
      <alignment vertical="center" shrinkToFit="1"/>
    </xf>
    <xf numFmtId="180" fontId="2" fillId="0" borderId="75" xfId="0" applyNumberFormat="1" applyFont="1" applyBorder="1" applyAlignment="1">
      <alignment vertical="center" shrinkToFit="1"/>
    </xf>
    <xf numFmtId="180" fontId="4" fillId="0" borderId="60" xfId="0" applyNumberFormat="1" applyFont="1" applyBorder="1" applyAlignment="1">
      <alignment horizontal="center" vertical="center"/>
    </xf>
    <xf numFmtId="180" fontId="4" fillId="0" borderId="30" xfId="0" applyNumberFormat="1" applyFont="1" applyBorder="1" applyAlignment="1">
      <alignment horizontal="center" vertical="center"/>
    </xf>
    <xf numFmtId="180" fontId="4" fillId="0" borderId="61" xfId="0" applyNumberFormat="1" applyFont="1" applyBorder="1" applyAlignment="1">
      <alignment horizontal="center" vertical="center"/>
    </xf>
    <xf numFmtId="180" fontId="4" fillId="0" borderId="77" xfId="0" applyNumberFormat="1" applyFont="1" applyBorder="1" applyAlignment="1">
      <alignment horizontal="center" vertical="center"/>
    </xf>
    <xf numFmtId="180" fontId="4" fillId="0" borderId="11" xfId="0" applyNumberFormat="1" applyFont="1" applyBorder="1" applyAlignment="1">
      <alignment vertical="center" wrapText="1"/>
    </xf>
    <xf numFmtId="180" fontId="4" fillId="0" borderId="10" xfId="0" applyNumberFormat="1" applyFont="1" applyBorder="1" applyAlignment="1">
      <alignment vertical="center" wrapText="1"/>
    </xf>
    <xf numFmtId="180" fontId="4" fillId="0" borderId="0" xfId="0" applyNumberFormat="1" applyFont="1" applyBorder="1" applyAlignment="1">
      <alignment vertical="center" wrapText="1"/>
    </xf>
    <xf numFmtId="180" fontId="4" fillId="0" borderId="37" xfId="0" applyNumberFormat="1" applyFont="1" applyBorder="1" applyAlignment="1">
      <alignment vertical="center"/>
    </xf>
    <xf numFmtId="180" fontId="4" fillId="0" borderId="27" xfId="0" applyNumberFormat="1" applyFont="1" applyBorder="1" applyAlignment="1">
      <alignment vertical="center"/>
    </xf>
    <xf numFmtId="180" fontId="4" fillId="0" borderId="28" xfId="0" applyNumberFormat="1" applyFont="1" applyBorder="1" applyAlignment="1">
      <alignment vertical="center"/>
    </xf>
    <xf numFmtId="180" fontId="3" fillId="0" borderId="0" xfId="0" applyNumberFormat="1" applyFont="1" applyBorder="1" applyAlignment="1">
      <alignment horizontal="center" vertical="center"/>
    </xf>
    <xf numFmtId="180" fontId="4" fillId="0" borderId="52" xfId="0" applyNumberFormat="1" applyFont="1" applyBorder="1" applyAlignment="1">
      <alignment horizontal="center" vertical="center" textRotation="255"/>
    </xf>
    <xf numFmtId="180" fontId="2" fillId="0" borderId="65" xfId="0" applyNumberFormat="1" applyFont="1" applyBorder="1" applyAlignment="1">
      <alignment horizontal="left" vertical="center" shrinkToFit="1"/>
    </xf>
    <xf numFmtId="180" fontId="2" fillId="0" borderId="65" xfId="0" applyNumberFormat="1" applyFont="1" applyBorder="1" applyAlignment="1">
      <alignment horizontal="center" vertical="center" shrinkToFit="1"/>
    </xf>
    <xf numFmtId="180" fontId="2" fillId="0" borderId="66" xfId="0" applyNumberFormat="1" applyFont="1" applyBorder="1" applyAlignment="1">
      <alignment horizontal="center" vertical="center" shrinkToFit="1"/>
    </xf>
    <xf numFmtId="180" fontId="2" fillId="0" borderId="67" xfId="0" applyNumberFormat="1" applyFont="1" applyBorder="1" applyAlignment="1">
      <alignment horizontal="left" vertical="center" shrinkToFit="1"/>
    </xf>
    <xf numFmtId="180" fontId="2" fillId="0" borderId="67" xfId="0" applyNumberFormat="1" applyFont="1" applyBorder="1" applyAlignment="1">
      <alignment horizontal="center" vertical="center" shrinkToFit="1"/>
    </xf>
    <xf numFmtId="180" fontId="2" fillId="0" borderId="68" xfId="0" applyNumberFormat="1" applyFont="1" applyBorder="1" applyAlignment="1">
      <alignment horizontal="center" vertical="center" shrinkToFit="1"/>
    </xf>
    <xf numFmtId="180" fontId="2" fillId="0" borderId="70" xfId="0" applyNumberFormat="1" applyFont="1" applyBorder="1" applyAlignment="1">
      <alignment horizontal="left" vertical="center" shrinkToFit="1"/>
    </xf>
    <xf numFmtId="180" fontId="2" fillId="0" borderId="70" xfId="0" applyNumberFormat="1" applyFont="1" applyBorder="1" applyAlignment="1">
      <alignment horizontal="center" vertical="center" shrinkToFit="1"/>
    </xf>
    <xf numFmtId="180" fontId="2" fillId="0" borderId="71" xfId="0" applyNumberFormat="1" applyFont="1" applyBorder="1" applyAlignment="1">
      <alignment horizontal="center" vertical="center" shrinkToFit="1"/>
    </xf>
    <xf numFmtId="180"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shrinkToFit="1"/>
    </xf>
    <xf numFmtId="180" fontId="2" fillId="0" borderId="20" xfId="0" applyNumberFormat="1" applyFont="1" applyBorder="1" applyAlignment="1">
      <alignment horizontal="center" vertical="center"/>
    </xf>
    <xf numFmtId="180" fontId="2" fillId="0" borderId="78" xfId="0" applyNumberFormat="1" applyFont="1" applyBorder="1" applyAlignment="1">
      <alignment horizontal="center" vertical="center"/>
    </xf>
    <xf numFmtId="180" fontId="7" fillId="0" borderId="27" xfId="0" applyNumberFormat="1" applyFont="1" applyBorder="1" applyAlignment="1">
      <alignment horizontal="center" vertical="center" shrinkToFit="1"/>
    </xf>
    <xf numFmtId="180" fontId="4" fillId="0" borderId="0" xfId="0" applyNumberFormat="1" applyFont="1" applyAlignment="1" quotePrefix="1">
      <alignment horizontal="center" vertical="center"/>
    </xf>
    <xf numFmtId="180" fontId="4" fillId="0" borderId="0" xfId="0" applyNumberFormat="1" applyFont="1" applyAlignment="1">
      <alignment horizontal="center" vertical="center"/>
    </xf>
    <xf numFmtId="180" fontId="4" fillId="0" borderId="17" xfId="0" applyNumberFormat="1" applyFont="1" applyBorder="1" applyAlignment="1">
      <alignment horizontal="center" vertical="top"/>
    </xf>
    <xf numFmtId="180" fontId="4" fillId="0" borderId="0" xfId="0" applyNumberFormat="1" applyFont="1" applyBorder="1" applyAlignment="1">
      <alignment horizontal="center" vertical="top"/>
    </xf>
    <xf numFmtId="180" fontId="4" fillId="0" borderId="21" xfId="0" applyNumberFormat="1" applyFont="1" applyBorder="1" applyAlignment="1">
      <alignment horizontal="center" vertical="top"/>
    </xf>
    <xf numFmtId="180" fontId="4" fillId="0" borderId="22" xfId="0" applyNumberFormat="1" applyFont="1" applyBorder="1" applyAlignment="1">
      <alignment horizontal="center" vertical="top"/>
    </xf>
    <xf numFmtId="180" fontId="2" fillId="0" borderId="0" xfId="0" applyNumberFormat="1" applyFont="1" applyBorder="1" applyAlignment="1" applyProtection="1">
      <alignment horizontal="left" vertical="center" shrinkToFit="1"/>
      <protection locked="0"/>
    </xf>
    <xf numFmtId="180" fontId="2" fillId="0" borderId="18" xfId="0" applyNumberFormat="1" applyFont="1" applyBorder="1" applyAlignment="1" applyProtection="1">
      <alignment horizontal="left" vertical="center" shrinkToFit="1"/>
      <protection locked="0"/>
    </xf>
    <xf numFmtId="180" fontId="2" fillId="0" borderId="22" xfId="0" applyNumberFormat="1" applyFont="1" applyBorder="1" applyAlignment="1" applyProtection="1">
      <alignment horizontal="left" vertical="center" shrinkToFit="1"/>
      <protection locked="0"/>
    </xf>
    <xf numFmtId="180" fontId="2" fillId="0" borderId="23" xfId="0" applyNumberFormat="1" applyFont="1" applyBorder="1" applyAlignment="1" applyProtection="1">
      <alignment horizontal="left" vertical="center" shrinkToFit="1"/>
      <protection locked="0"/>
    </xf>
    <xf numFmtId="180" fontId="2" fillId="0" borderId="13" xfId="0" applyNumberFormat="1" applyFont="1" applyBorder="1" applyAlignment="1" applyProtection="1">
      <alignment horizontal="center" vertical="center" wrapText="1"/>
      <protection locked="0"/>
    </xf>
    <xf numFmtId="180" fontId="2" fillId="0" borderId="11" xfId="0" applyNumberFormat="1" applyFont="1" applyBorder="1" applyAlignment="1" applyProtection="1">
      <alignment horizontal="center" vertical="center" wrapText="1"/>
      <protection locked="0"/>
    </xf>
    <xf numFmtId="180" fontId="2" fillId="0" borderId="14" xfId="0" applyNumberFormat="1" applyFont="1" applyBorder="1" applyAlignment="1" applyProtection="1">
      <alignment horizontal="center" vertical="center" wrapText="1"/>
      <protection locked="0"/>
    </xf>
    <xf numFmtId="180" fontId="2" fillId="0" borderId="15" xfId="0" applyNumberFormat="1" applyFont="1" applyBorder="1" applyAlignment="1" applyProtection="1">
      <alignment horizontal="center" vertical="center" wrapText="1"/>
      <protection locked="0"/>
    </xf>
    <xf numFmtId="180" fontId="2" fillId="0" borderId="10" xfId="0" applyNumberFormat="1" applyFont="1" applyBorder="1" applyAlignment="1" applyProtection="1">
      <alignment horizontal="center" vertical="center" wrapText="1"/>
      <protection locked="0"/>
    </xf>
    <xf numFmtId="180" fontId="2" fillId="0" borderId="16" xfId="0" applyNumberFormat="1" applyFont="1" applyBorder="1" applyAlignment="1" applyProtection="1">
      <alignment horizontal="center" vertical="center" wrapText="1"/>
      <protection locked="0"/>
    </xf>
    <xf numFmtId="180" fontId="2" fillId="0" borderId="13" xfId="0" applyNumberFormat="1" applyFont="1" applyBorder="1" applyAlignment="1" applyProtection="1">
      <alignment horizontal="left" vertical="top" wrapText="1"/>
      <protection locked="0"/>
    </xf>
    <xf numFmtId="180" fontId="2" fillId="0" borderId="11" xfId="0" applyNumberFormat="1" applyFont="1" applyBorder="1" applyAlignment="1" applyProtection="1">
      <alignment horizontal="left" vertical="top" wrapText="1"/>
      <protection locked="0"/>
    </xf>
    <xf numFmtId="180" fontId="2" fillId="0" borderId="25" xfId="0" applyNumberFormat="1" applyFont="1" applyBorder="1" applyAlignment="1" applyProtection="1">
      <alignment horizontal="left" vertical="top" wrapText="1"/>
      <protection locked="0"/>
    </xf>
    <xf numFmtId="180" fontId="2" fillId="0" borderId="15" xfId="0" applyNumberFormat="1" applyFont="1" applyBorder="1" applyAlignment="1" applyProtection="1">
      <alignment horizontal="left" vertical="top" wrapText="1"/>
      <protection locked="0"/>
    </xf>
    <xf numFmtId="180" fontId="2" fillId="0" borderId="10" xfId="0" applyNumberFormat="1" applyFont="1" applyBorder="1" applyAlignment="1" applyProtection="1">
      <alignment horizontal="left" vertical="top" wrapText="1"/>
      <protection locked="0"/>
    </xf>
    <xf numFmtId="180" fontId="2" fillId="0" borderId="63" xfId="0" applyNumberFormat="1" applyFont="1" applyBorder="1" applyAlignment="1" applyProtection="1">
      <alignment horizontal="left" vertical="top" wrapText="1"/>
      <protection locked="0"/>
    </xf>
    <xf numFmtId="180" fontId="4" fillId="0" borderId="24" xfId="0" applyNumberFormat="1" applyFont="1" applyBorder="1" applyAlignment="1">
      <alignment vertical="center"/>
    </xf>
    <xf numFmtId="180" fontId="2" fillId="0" borderId="11" xfId="0" applyNumberFormat="1" applyFont="1" applyBorder="1" applyAlignment="1" applyProtection="1">
      <alignment horizontal="left" vertical="center" shrinkToFit="1"/>
      <protection locked="0"/>
    </xf>
    <xf numFmtId="180" fontId="2" fillId="0" borderId="25" xfId="0" applyNumberFormat="1" applyFont="1" applyBorder="1" applyAlignment="1" applyProtection="1">
      <alignment horizontal="left" vertical="center" shrinkToFit="1"/>
      <protection locked="0"/>
    </xf>
    <xf numFmtId="180" fontId="4" fillId="0" borderId="26" xfId="0" applyNumberFormat="1" applyFont="1" applyBorder="1" applyAlignment="1">
      <alignment horizontal="center" vertical="center"/>
    </xf>
    <xf numFmtId="180" fontId="2" fillId="0" borderId="11" xfId="0" applyNumberFormat="1" applyFont="1" applyBorder="1" applyAlignment="1" applyProtection="1">
      <alignment horizontal="center" vertical="center" shrinkToFit="1"/>
      <protection locked="0"/>
    </xf>
    <xf numFmtId="180" fontId="2" fillId="0" borderId="10" xfId="0" applyNumberFormat="1" applyFont="1" applyBorder="1" applyAlignment="1" applyProtection="1">
      <alignment horizontal="center" vertical="center" shrinkToFit="1"/>
      <protection locked="0"/>
    </xf>
    <xf numFmtId="180" fontId="2" fillId="0" borderId="25" xfId="0" applyNumberFormat="1" applyFont="1" applyBorder="1" applyAlignment="1" applyProtection="1">
      <alignment horizontal="center" vertical="center" wrapText="1"/>
      <protection locked="0"/>
    </xf>
    <xf numFmtId="180" fontId="2" fillId="0" borderId="63" xfId="0" applyNumberFormat="1" applyFont="1" applyBorder="1" applyAlignment="1" applyProtection="1">
      <alignment horizontal="center" vertical="center" wrapText="1"/>
      <protection locked="0"/>
    </xf>
    <xf numFmtId="180" fontId="2" fillId="0" borderId="13" xfId="0" applyNumberFormat="1" applyFont="1" applyBorder="1" applyAlignment="1" applyProtection="1">
      <alignment horizontal="left" vertical="center" shrinkToFit="1"/>
      <protection locked="0"/>
    </xf>
    <xf numFmtId="180" fontId="2" fillId="0" borderId="15" xfId="0" applyNumberFormat="1" applyFont="1" applyBorder="1" applyAlignment="1" applyProtection="1">
      <alignment horizontal="left" vertical="center" shrinkToFit="1"/>
      <protection locked="0"/>
    </xf>
    <xf numFmtId="180" fontId="2" fillId="0" borderId="10" xfId="0" applyNumberFormat="1" applyFont="1" applyBorder="1" applyAlignment="1" applyProtection="1">
      <alignment horizontal="left" vertical="center" shrinkToFit="1"/>
      <protection locked="0"/>
    </xf>
    <xf numFmtId="180" fontId="2" fillId="0" borderId="63" xfId="0" applyNumberFormat="1" applyFont="1" applyBorder="1" applyAlignment="1" applyProtection="1">
      <alignment horizontal="left" vertical="center" shrinkToFit="1"/>
      <protection locked="0"/>
    </xf>
    <xf numFmtId="180" fontId="2" fillId="0" borderId="70" xfId="0" applyNumberFormat="1" applyFont="1" applyBorder="1" applyAlignment="1" applyProtection="1">
      <alignment horizontal="left" vertical="center" shrinkToFit="1"/>
      <protection locked="0"/>
    </xf>
    <xf numFmtId="180" fontId="2" fillId="0" borderId="79" xfId="0" applyNumberFormat="1" applyFont="1" applyBorder="1" applyAlignment="1" applyProtection="1">
      <alignment horizontal="center" vertical="center" shrinkToFit="1"/>
      <protection locked="0"/>
    </xf>
    <xf numFmtId="180" fontId="2" fillId="0" borderId="78" xfId="0" applyNumberFormat="1" applyFont="1" applyBorder="1" applyAlignment="1" applyProtection="1">
      <alignment horizontal="center" vertical="center" shrinkToFit="1"/>
      <protection locked="0"/>
    </xf>
    <xf numFmtId="180" fontId="2" fillId="0" borderId="80" xfId="0" applyNumberFormat="1" applyFont="1" applyBorder="1" applyAlignment="1" applyProtection="1">
      <alignment horizontal="center" vertical="center" shrinkToFit="1"/>
      <protection locked="0"/>
    </xf>
    <xf numFmtId="180" fontId="2" fillId="0" borderId="81" xfId="0" applyNumberFormat="1" applyFont="1" applyBorder="1" applyAlignment="1" applyProtection="1">
      <alignment horizontal="center" vertical="center" shrinkToFit="1"/>
      <protection locked="0"/>
    </xf>
    <xf numFmtId="180" fontId="2" fillId="0" borderId="20" xfId="0" applyNumberFormat="1" applyFont="1" applyBorder="1" applyAlignment="1" applyProtection="1">
      <alignment horizontal="center" vertical="center" shrinkToFit="1"/>
      <protection locked="0"/>
    </xf>
    <xf numFmtId="180" fontId="2" fillId="0" borderId="82" xfId="0" applyNumberFormat="1" applyFont="1" applyBorder="1" applyAlignment="1" applyProtection="1">
      <alignment horizontal="center" vertical="center" shrinkToFit="1"/>
      <protection locked="0"/>
    </xf>
    <xf numFmtId="180" fontId="2" fillId="0" borderId="13" xfId="0" applyNumberFormat="1" applyFont="1" applyBorder="1" applyAlignment="1" applyProtection="1">
      <alignment horizontal="center" vertical="center" shrinkToFit="1"/>
      <protection locked="0"/>
    </xf>
    <xf numFmtId="180" fontId="2" fillId="0" borderId="25" xfId="0" applyNumberFormat="1" applyFont="1" applyBorder="1" applyAlignment="1" applyProtection="1">
      <alignment horizontal="center" vertical="center" shrinkToFit="1"/>
      <protection locked="0"/>
    </xf>
    <xf numFmtId="180" fontId="2" fillId="0" borderId="27" xfId="0" applyNumberFormat="1" applyFont="1" applyBorder="1" applyAlignment="1" applyProtection="1">
      <alignment horizontal="left" vertical="center"/>
      <protection locked="0"/>
    </xf>
    <xf numFmtId="180" fontId="2" fillId="0" borderId="27" xfId="0" applyNumberFormat="1" applyFont="1" applyBorder="1" applyAlignment="1" applyProtection="1">
      <alignment vertical="center"/>
      <protection locked="0"/>
    </xf>
    <xf numFmtId="180" fontId="2" fillId="0" borderId="38" xfId="0" applyNumberFormat="1" applyFont="1" applyBorder="1" applyAlignment="1" applyProtection="1">
      <alignment vertical="center"/>
      <protection locked="0"/>
    </xf>
    <xf numFmtId="180" fontId="2" fillId="0" borderId="37" xfId="0" applyNumberFormat="1" applyFont="1" applyBorder="1" applyAlignment="1" applyProtection="1">
      <alignment horizontal="center" vertical="center"/>
      <protection locked="0"/>
    </xf>
    <xf numFmtId="180" fontId="2" fillId="0" borderId="27" xfId="0" applyNumberFormat="1" applyFont="1" applyBorder="1" applyAlignment="1" applyProtection="1">
      <alignment horizontal="center" vertical="center"/>
      <protection locked="0"/>
    </xf>
    <xf numFmtId="180" fontId="2" fillId="0" borderId="28" xfId="0" applyNumberFormat="1" applyFont="1" applyBorder="1" applyAlignment="1" applyProtection="1">
      <alignment horizontal="center" vertical="center"/>
      <protection locked="0"/>
    </xf>
    <xf numFmtId="180" fontId="2" fillId="0" borderId="37" xfId="0" applyNumberFormat="1" applyFont="1" applyBorder="1" applyAlignment="1" applyProtection="1">
      <alignment horizontal="left" vertical="center" shrinkToFit="1"/>
      <protection locked="0"/>
    </xf>
    <xf numFmtId="180" fontId="2" fillId="0" borderId="27" xfId="0" applyNumberFormat="1" applyFont="1" applyBorder="1" applyAlignment="1" applyProtection="1">
      <alignment horizontal="left" vertical="center" shrinkToFit="1"/>
      <protection locked="0"/>
    </xf>
    <xf numFmtId="180" fontId="2" fillId="0" borderId="28" xfId="0" applyNumberFormat="1" applyFont="1" applyBorder="1" applyAlignment="1" applyProtection="1">
      <alignment horizontal="left" vertical="center" shrinkToFit="1"/>
      <protection locked="0"/>
    </xf>
    <xf numFmtId="180" fontId="4" fillId="0" borderId="0" xfId="0" applyNumberFormat="1" applyFont="1" applyAlignment="1">
      <alignment horizontal="right" vertical="center"/>
    </xf>
    <xf numFmtId="180" fontId="4" fillId="0" borderId="0" xfId="0" applyNumberFormat="1" applyFont="1" applyAlignment="1">
      <alignment vertical="center"/>
    </xf>
    <xf numFmtId="180" fontId="2" fillId="0" borderId="74" xfId="0" applyNumberFormat="1" applyFont="1" applyBorder="1" applyAlignment="1" applyProtection="1">
      <alignment horizontal="left" vertical="center" shrinkToFit="1"/>
      <protection locked="0"/>
    </xf>
    <xf numFmtId="180" fontId="2" fillId="0" borderId="62" xfId="0" applyNumberFormat="1" applyFont="1" applyBorder="1" applyAlignment="1" applyProtection="1">
      <alignment horizontal="left" vertical="center" shrinkToFit="1"/>
      <protection locked="0"/>
    </xf>
    <xf numFmtId="180" fontId="2" fillId="0" borderId="75" xfId="0" applyNumberFormat="1" applyFont="1" applyBorder="1" applyAlignment="1" applyProtection="1">
      <alignment horizontal="left" vertical="center" shrinkToFit="1"/>
      <protection locked="0"/>
    </xf>
    <xf numFmtId="180" fontId="2" fillId="0" borderId="0" xfId="0" applyNumberFormat="1" applyFont="1" applyAlignment="1" applyProtection="1">
      <alignment horizontal="center" vertical="center"/>
      <protection locked="0"/>
    </xf>
    <xf numFmtId="180" fontId="2" fillId="0" borderId="0" xfId="0" applyNumberFormat="1" applyFont="1" applyAlignment="1" applyProtection="1">
      <alignment horizontal="left" vertical="center"/>
      <protection locked="0"/>
    </xf>
    <xf numFmtId="180" fontId="3" fillId="0" borderId="0" xfId="0" applyNumberFormat="1" applyFont="1" applyAlignment="1" applyProtection="1">
      <alignment horizontal="center" vertical="center"/>
      <protection locked="0"/>
    </xf>
    <xf numFmtId="180" fontId="3" fillId="0" borderId="0" xfId="0" applyNumberFormat="1" applyFont="1" applyBorder="1" applyAlignment="1" applyProtection="1">
      <alignment horizontal="center" vertical="center"/>
      <protection locked="0"/>
    </xf>
    <xf numFmtId="180" fontId="4" fillId="0" borderId="36" xfId="0" applyNumberFormat="1" applyFont="1" applyBorder="1" applyAlignment="1" applyProtection="1">
      <alignment horizontal="center" vertical="center" textRotation="255"/>
      <protection locked="0"/>
    </xf>
    <xf numFmtId="180" fontId="6" fillId="0" borderId="11" xfId="0" applyNumberFormat="1" applyFont="1" applyBorder="1" applyAlignment="1" applyProtection="1">
      <alignment horizontal="center" vertical="center" shrinkToFit="1"/>
      <protection locked="0"/>
    </xf>
    <xf numFmtId="180" fontId="6" fillId="0" borderId="10" xfId="0" applyNumberFormat="1" applyFont="1" applyBorder="1" applyAlignment="1" applyProtection="1">
      <alignment horizontal="center" vertical="center"/>
      <protection locked="0"/>
    </xf>
    <xf numFmtId="180" fontId="2" fillId="0" borderId="0" xfId="0" applyNumberFormat="1" applyFont="1" applyBorder="1" applyAlignment="1" applyProtection="1">
      <alignment horizontal="right" vertical="center" shrinkToFit="1"/>
      <protection locked="0"/>
    </xf>
    <xf numFmtId="0" fontId="2" fillId="0" borderId="11" xfId="0" applyNumberFormat="1" applyFont="1" applyBorder="1" applyAlignment="1" applyProtection="1">
      <alignment horizontal="center" vertical="center"/>
      <protection locked="0"/>
    </xf>
    <xf numFmtId="180" fontId="4" fillId="0" borderId="17" xfId="0" applyNumberFormat="1" applyFont="1" applyBorder="1" applyAlignment="1" applyProtection="1">
      <alignment horizontal="center" vertical="top"/>
      <protection/>
    </xf>
    <xf numFmtId="180" fontId="4" fillId="0" borderId="0" xfId="0" applyNumberFormat="1" applyFont="1" applyBorder="1" applyAlignment="1" applyProtection="1">
      <alignment horizontal="center" vertical="top"/>
      <protection/>
    </xf>
    <xf numFmtId="180" fontId="4" fillId="0" borderId="21" xfId="0" applyNumberFormat="1" applyFont="1" applyBorder="1" applyAlignment="1" applyProtection="1">
      <alignment horizontal="center" vertical="top"/>
      <protection/>
    </xf>
    <xf numFmtId="180" fontId="4" fillId="0" borderId="22" xfId="0" applyNumberFormat="1" applyFont="1" applyBorder="1" applyAlignment="1" applyProtection="1">
      <alignment horizontal="center" vertical="top"/>
      <protection/>
    </xf>
    <xf numFmtId="180" fontId="2" fillId="33" borderId="0" xfId="0" applyNumberFormat="1" applyFont="1" applyFill="1" applyBorder="1" applyAlignment="1" applyProtection="1">
      <alignment horizontal="left" vertical="center" shrinkToFit="1"/>
      <protection/>
    </xf>
    <xf numFmtId="180" fontId="2" fillId="33" borderId="18" xfId="0" applyNumberFormat="1" applyFont="1" applyFill="1" applyBorder="1" applyAlignment="1" applyProtection="1">
      <alignment horizontal="left" vertical="center" shrinkToFit="1"/>
      <protection/>
    </xf>
    <xf numFmtId="180" fontId="2" fillId="33" borderId="22" xfId="0" applyNumberFormat="1" applyFont="1" applyFill="1" applyBorder="1" applyAlignment="1" applyProtection="1">
      <alignment horizontal="left" vertical="center" shrinkToFit="1"/>
      <protection/>
    </xf>
    <xf numFmtId="180" fontId="2" fillId="33" borderId="23" xfId="0" applyNumberFormat="1" applyFont="1" applyFill="1" applyBorder="1" applyAlignment="1" applyProtection="1">
      <alignment horizontal="left" vertical="center" shrinkToFit="1"/>
      <protection/>
    </xf>
    <xf numFmtId="180" fontId="4" fillId="0" borderId="24" xfId="0" applyNumberFormat="1" applyFont="1" applyBorder="1" applyAlignment="1" applyProtection="1">
      <alignment horizontal="center" vertical="center"/>
      <protection/>
    </xf>
    <xf numFmtId="180" fontId="4" fillId="0" borderId="11" xfId="0" applyNumberFormat="1" applyFont="1" applyBorder="1" applyAlignment="1" applyProtection="1">
      <alignment horizontal="center" vertical="center"/>
      <protection/>
    </xf>
    <xf numFmtId="180" fontId="4" fillId="0" borderId="14" xfId="0" applyNumberFormat="1" applyFont="1" applyBorder="1" applyAlignment="1" applyProtection="1">
      <alignment horizontal="center" vertical="center"/>
      <protection/>
    </xf>
    <xf numFmtId="180" fontId="16" fillId="33" borderId="13" xfId="0" applyNumberFormat="1" applyFont="1" applyFill="1" applyBorder="1" applyAlignment="1" applyProtection="1">
      <alignment horizontal="center" vertical="center" wrapText="1"/>
      <protection/>
    </xf>
    <xf numFmtId="180" fontId="16" fillId="33" borderId="11" xfId="0" applyNumberFormat="1" applyFont="1" applyFill="1" applyBorder="1" applyAlignment="1" applyProtection="1">
      <alignment horizontal="center" vertical="center" wrapText="1"/>
      <protection/>
    </xf>
    <xf numFmtId="180" fontId="16" fillId="33" borderId="14" xfId="0" applyNumberFormat="1" applyFont="1" applyFill="1" applyBorder="1" applyAlignment="1" applyProtection="1">
      <alignment horizontal="center" vertical="center" wrapText="1"/>
      <protection/>
    </xf>
    <xf numFmtId="180" fontId="16" fillId="33" borderId="15" xfId="0" applyNumberFormat="1" applyFont="1" applyFill="1" applyBorder="1" applyAlignment="1" applyProtection="1">
      <alignment horizontal="center" vertical="center" wrapText="1"/>
      <protection/>
    </xf>
    <xf numFmtId="180" fontId="16" fillId="33" borderId="10" xfId="0" applyNumberFormat="1" applyFont="1" applyFill="1" applyBorder="1" applyAlignment="1" applyProtection="1">
      <alignment horizontal="center" vertical="center" wrapText="1"/>
      <protection/>
    </xf>
    <xf numFmtId="180" fontId="16" fillId="33" borderId="16" xfId="0" applyNumberFormat="1" applyFont="1" applyFill="1" applyBorder="1" applyAlignment="1" applyProtection="1">
      <alignment horizontal="center" vertical="center" wrapText="1"/>
      <protection/>
    </xf>
    <xf numFmtId="180" fontId="4" fillId="0" borderId="13" xfId="0" applyNumberFormat="1" applyFont="1" applyBorder="1" applyAlignment="1" applyProtection="1">
      <alignment horizontal="center" vertical="center"/>
      <protection/>
    </xf>
    <xf numFmtId="180" fontId="4" fillId="0" borderId="15" xfId="0" applyNumberFormat="1" applyFont="1" applyBorder="1" applyAlignment="1" applyProtection="1">
      <alignment horizontal="center" vertical="center"/>
      <protection/>
    </xf>
    <xf numFmtId="180" fontId="4" fillId="0" borderId="10" xfId="0" applyNumberFormat="1" applyFont="1" applyBorder="1" applyAlignment="1" applyProtection="1">
      <alignment horizontal="center" vertical="center"/>
      <protection/>
    </xf>
    <xf numFmtId="180" fontId="4" fillId="0" borderId="16" xfId="0" applyNumberFormat="1" applyFont="1" applyBorder="1" applyAlignment="1" applyProtection="1">
      <alignment horizontal="center" vertical="center"/>
      <protection/>
    </xf>
    <xf numFmtId="180" fontId="16" fillId="33" borderId="13" xfId="0" applyNumberFormat="1" applyFont="1" applyFill="1" applyBorder="1" applyAlignment="1" applyProtection="1">
      <alignment horizontal="left" vertical="top" wrapText="1"/>
      <protection/>
    </xf>
    <xf numFmtId="180" fontId="16" fillId="33" borderId="11" xfId="0" applyNumberFormat="1" applyFont="1" applyFill="1" applyBorder="1" applyAlignment="1" applyProtection="1">
      <alignment horizontal="left" vertical="top" wrapText="1"/>
      <protection/>
    </xf>
    <xf numFmtId="180" fontId="16" fillId="33" borderId="25" xfId="0" applyNumberFormat="1" applyFont="1" applyFill="1" applyBorder="1" applyAlignment="1" applyProtection="1">
      <alignment horizontal="left" vertical="top" wrapText="1"/>
      <protection/>
    </xf>
    <xf numFmtId="180" fontId="16" fillId="33" borderId="15" xfId="0" applyNumberFormat="1" applyFont="1" applyFill="1" applyBorder="1" applyAlignment="1" applyProtection="1">
      <alignment horizontal="left" vertical="top" wrapText="1"/>
      <protection/>
    </xf>
    <xf numFmtId="180" fontId="16" fillId="33" borderId="10" xfId="0" applyNumberFormat="1" applyFont="1" applyFill="1" applyBorder="1" applyAlignment="1" applyProtection="1">
      <alignment horizontal="left" vertical="top" wrapText="1"/>
      <protection/>
    </xf>
    <xf numFmtId="180" fontId="16" fillId="33" borderId="63" xfId="0" applyNumberFormat="1" applyFont="1" applyFill="1" applyBorder="1" applyAlignment="1" applyProtection="1">
      <alignment horizontal="left" vertical="top" wrapText="1"/>
      <protection/>
    </xf>
    <xf numFmtId="180" fontId="4" fillId="0" borderId="52" xfId="0" applyNumberFormat="1" applyFont="1" applyBorder="1" applyAlignment="1" applyProtection="1">
      <alignment horizontal="center" vertical="center"/>
      <protection/>
    </xf>
    <xf numFmtId="180" fontId="4" fillId="0" borderId="24" xfId="0" applyNumberFormat="1" applyFont="1" applyBorder="1" applyAlignment="1" applyProtection="1">
      <alignment vertical="center"/>
      <protection/>
    </xf>
    <xf numFmtId="180" fontId="4" fillId="0" borderId="11" xfId="0" applyNumberFormat="1" applyFont="1" applyBorder="1" applyAlignment="1" applyProtection="1">
      <alignment vertical="center"/>
      <protection/>
    </xf>
    <xf numFmtId="180" fontId="16" fillId="33" borderId="11" xfId="0" applyNumberFormat="1" applyFont="1" applyFill="1" applyBorder="1" applyAlignment="1" applyProtection="1">
      <alignment horizontal="left" vertical="center" shrinkToFit="1"/>
      <protection/>
    </xf>
    <xf numFmtId="180" fontId="16" fillId="33" borderId="25" xfId="0" applyNumberFormat="1" applyFont="1" applyFill="1" applyBorder="1" applyAlignment="1" applyProtection="1">
      <alignment horizontal="left" vertical="center" shrinkToFit="1"/>
      <protection/>
    </xf>
    <xf numFmtId="180" fontId="4" fillId="0" borderId="26" xfId="0" applyNumberFormat="1" applyFont="1" applyBorder="1" applyAlignment="1" applyProtection="1">
      <alignment horizontal="center" vertical="center"/>
      <protection/>
    </xf>
    <xf numFmtId="180" fontId="4" fillId="0" borderId="27" xfId="0" applyNumberFormat="1" applyFont="1" applyBorder="1" applyAlignment="1" applyProtection="1">
      <alignment horizontal="center" vertical="center"/>
      <protection/>
    </xf>
    <xf numFmtId="180" fontId="4" fillId="0" borderId="38" xfId="0" applyNumberFormat="1" applyFont="1" applyBorder="1" applyAlignment="1" applyProtection="1">
      <alignment horizontal="center" vertical="center"/>
      <protection/>
    </xf>
    <xf numFmtId="180" fontId="2" fillId="0" borderId="13" xfId="0" applyNumberFormat="1" applyFont="1" applyBorder="1" applyAlignment="1" applyProtection="1">
      <alignment horizontal="center" vertical="center"/>
      <protection/>
    </xf>
    <xf numFmtId="180" fontId="2" fillId="0" borderId="11" xfId="0" applyNumberFormat="1" applyFont="1" applyBorder="1" applyAlignment="1" applyProtection="1">
      <alignment horizontal="center" vertical="center"/>
      <protection/>
    </xf>
    <xf numFmtId="180" fontId="2" fillId="33" borderId="11" xfId="0" applyNumberFormat="1" applyFont="1" applyFill="1" applyBorder="1" applyAlignment="1" applyProtection="1">
      <alignment horizontal="center" vertical="center" shrinkToFit="1"/>
      <protection/>
    </xf>
    <xf numFmtId="180" fontId="2" fillId="33" borderId="10" xfId="0" applyNumberFormat="1" applyFont="1" applyFill="1" applyBorder="1" applyAlignment="1" applyProtection="1">
      <alignment horizontal="center" vertical="center" shrinkToFit="1"/>
      <protection/>
    </xf>
    <xf numFmtId="180" fontId="2" fillId="0" borderId="14" xfId="0" applyNumberFormat="1" applyFont="1" applyBorder="1" applyAlignment="1" applyProtection="1">
      <alignment horizontal="center" vertical="center"/>
      <protection/>
    </xf>
    <xf numFmtId="180" fontId="2" fillId="0" borderId="16" xfId="0" applyNumberFormat="1" applyFont="1" applyBorder="1" applyAlignment="1" applyProtection="1">
      <alignment horizontal="center" vertical="center"/>
      <protection/>
    </xf>
    <xf numFmtId="180" fontId="4" fillId="0" borderId="0" xfId="0" applyNumberFormat="1" applyFont="1" applyBorder="1" applyAlignment="1" applyProtection="1">
      <alignment horizontal="center" vertical="center"/>
      <protection/>
    </xf>
    <xf numFmtId="180" fontId="4" fillId="0" borderId="12" xfId="0" applyNumberFormat="1" applyFont="1" applyBorder="1" applyAlignment="1" applyProtection="1">
      <alignment horizontal="center" vertical="center"/>
      <protection/>
    </xf>
    <xf numFmtId="180" fontId="16" fillId="33" borderId="25" xfId="0" applyNumberFormat="1" applyFont="1" applyFill="1" applyBorder="1" applyAlignment="1" applyProtection="1">
      <alignment horizontal="center" vertical="center" wrapText="1"/>
      <protection/>
    </xf>
    <xf numFmtId="180" fontId="16" fillId="33" borderId="63" xfId="0" applyNumberFormat="1" applyFont="1" applyFill="1" applyBorder="1" applyAlignment="1" applyProtection="1">
      <alignment horizontal="center" vertical="center" wrapText="1"/>
      <protection/>
    </xf>
    <xf numFmtId="180" fontId="2" fillId="0" borderId="15" xfId="0" applyNumberFormat="1" applyFont="1" applyBorder="1" applyAlignment="1" applyProtection="1">
      <alignment horizontal="center" vertical="center"/>
      <protection/>
    </xf>
    <xf numFmtId="180" fontId="2" fillId="0" borderId="10" xfId="0" applyNumberFormat="1" applyFont="1" applyBorder="1" applyAlignment="1" applyProtection="1">
      <alignment horizontal="center" vertical="center"/>
      <protection/>
    </xf>
    <xf numFmtId="180" fontId="4" fillId="0" borderId="13" xfId="0" applyNumberFormat="1" applyFont="1" applyBorder="1" applyAlignment="1" applyProtection="1">
      <alignment horizontal="center" vertical="center" wrapText="1"/>
      <protection/>
    </xf>
    <xf numFmtId="180" fontId="4" fillId="0" borderId="11" xfId="0" applyNumberFormat="1" applyFont="1" applyBorder="1" applyAlignment="1" applyProtection="1">
      <alignment horizontal="center" vertical="center" wrapText="1"/>
      <protection/>
    </xf>
    <xf numFmtId="180" fontId="4" fillId="0" borderId="14" xfId="0" applyNumberFormat="1" applyFont="1" applyBorder="1" applyAlignment="1" applyProtection="1">
      <alignment horizontal="center" vertical="center" wrapText="1"/>
      <protection/>
    </xf>
    <xf numFmtId="180" fontId="16" fillId="33" borderId="13" xfId="0" applyNumberFormat="1" applyFont="1" applyFill="1" applyBorder="1" applyAlignment="1" applyProtection="1">
      <alignment horizontal="left" vertical="center" shrinkToFit="1"/>
      <protection/>
    </xf>
    <xf numFmtId="180" fontId="4" fillId="0" borderId="15" xfId="0" applyNumberFormat="1" applyFont="1" applyBorder="1" applyAlignment="1" applyProtection="1">
      <alignment horizontal="center" vertical="center" wrapText="1"/>
      <protection/>
    </xf>
    <xf numFmtId="180" fontId="4" fillId="0" borderId="10" xfId="0" applyNumberFormat="1" applyFont="1" applyBorder="1" applyAlignment="1" applyProtection="1">
      <alignment horizontal="center" vertical="center" wrapText="1"/>
      <protection/>
    </xf>
    <xf numFmtId="180" fontId="4" fillId="0" borderId="16" xfId="0" applyNumberFormat="1" applyFont="1" applyBorder="1" applyAlignment="1" applyProtection="1">
      <alignment horizontal="center" vertical="center" wrapText="1"/>
      <protection/>
    </xf>
    <xf numFmtId="180" fontId="2" fillId="33" borderId="15" xfId="0" applyNumberFormat="1" applyFont="1" applyFill="1" applyBorder="1" applyAlignment="1" applyProtection="1">
      <alignment horizontal="left" vertical="center" shrinkToFit="1"/>
      <protection/>
    </xf>
    <xf numFmtId="180" fontId="2" fillId="33" borderId="10" xfId="0" applyNumberFormat="1" applyFont="1" applyFill="1" applyBorder="1" applyAlignment="1" applyProtection="1">
      <alignment horizontal="left" vertical="center" shrinkToFit="1"/>
      <protection/>
    </xf>
    <xf numFmtId="180" fontId="2" fillId="33" borderId="63" xfId="0" applyNumberFormat="1" applyFont="1" applyFill="1" applyBorder="1" applyAlignment="1" applyProtection="1">
      <alignment horizontal="left" vertical="center" shrinkToFit="1"/>
      <protection/>
    </xf>
    <xf numFmtId="180" fontId="2" fillId="33" borderId="65" xfId="0" applyNumberFormat="1" applyFont="1" applyFill="1" applyBorder="1" applyAlignment="1" applyProtection="1">
      <alignment horizontal="left" vertical="center" shrinkToFit="1"/>
      <protection/>
    </xf>
    <xf numFmtId="180" fontId="2" fillId="33" borderId="66" xfId="0" applyNumberFormat="1" applyFont="1" applyFill="1" applyBorder="1" applyAlignment="1" applyProtection="1">
      <alignment horizontal="left" vertical="center" shrinkToFit="1"/>
      <protection/>
    </xf>
    <xf numFmtId="180" fontId="2" fillId="33" borderId="67" xfId="0" applyNumberFormat="1" applyFont="1" applyFill="1" applyBorder="1" applyAlignment="1" applyProtection="1">
      <alignment horizontal="left" vertical="center" shrinkToFit="1"/>
      <protection/>
    </xf>
    <xf numFmtId="180" fontId="2" fillId="33" borderId="68" xfId="0" applyNumberFormat="1" applyFont="1" applyFill="1" applyBorder="1" applyAlignment="1" applyProtection="1">
      <alignment horizontal="left" vertical="center" shrinkToFit="1"/>
      <protection/>
    </xf>
    <xf numFmtId="180" fontId="4" fillId="0" borderId="36" xfId="0" applyNumberFormat="1" applyFont="1" applyBorder="1" applyAlignment="1" applyProtection="1">
      <alignment horizontal="center" vertical="center"/>
      <protection/>
    </xf>
    <xf numFmtId="180" fontId="4" fillId="0" borderId="69" xfId="0" applyNumberFormat="1" applyFont="1" applyBorder="1" applyAlignment="1" applyProtection="1">
      <alignment horizontal="center" vertical="center"/>
      <protection/>
    </xf>
    <xf numFmtId="180" fontId="16" fillId="33" borderId="70" xfId="0" applyNumberFormat="1" applyFont="1" applyFill="1" applyBorder="1" applyAlignment="1" applyProtection="1">
      <alignment horizontal="left" vertical="center" shrinkToFit="1"/>
      <protection/>
    </xf>
    <xf numFmtId="180" fontId="16" fillId="33" borderId="71" xfId="0" applyNumberFormat="1" applyFont="1" applyFill="1" applyBorder="1" applyAlignment="1" applyProtection="1">
      <alignment horizontal="left" vertical="center" shrinkToFit="1"/>
      <protection/>
    </xf>
    <xf numFmtId="180" fontId="4" fillId="0" borderId="72" xfId="0" applyNumberFormat="1" applyFont="1" applyBorder="1" applyAlignment="1" applyProtection="1">
      <alignment horizontal="center" vertical="center"/>
      <protection/>
    </xf>
    <xf numFmtId="180" fontId="4" fillId="0" borderId="73" xfId="0" applyNumberFormat="1" applyFont="1" applyBorder="1" applyAlignment="1" applyProtection="1">
      <alignment horizontal="center" vertical="center"/>
      <protection/>
    </xf>
    <xf numFmtId="180" fontId="16" fillId="33" borderId="74" xfId="0" applyNumberFormat="1" applyFont="1" applyFill="1" applyBorder="1" applyAlignment="1" applyProtection="1">
      <alignment horizontal="left" vertical="center" shrinkToFit="1"/>
      <protection/>
    </xf>
    <xf numFmtId="180" fontId="16" fillId="33" borderId="62" xfId="0" applyNumberFormat="1" applyFont="1" applyFill="1" applyBorder="1" applyAlignment="1" applyProtection="1">
      <alignment horizontal="left" vertical="center" shrinkToFit="1"/>
      <protection/>
    </xf>
    <xf numFmtId="180" fontId="16" fillId="33" borderId="75" xfId="0" applyNumberFormat="1" applyFont="1" applyFill="1" applyBorder="1" applyAlignment="1" applyProtection="1">
      <alignment horizontal="left" vertical="center" shrinkToFit="1"/>
      <protection/>
    </xf>
    <xf numFmtId="180" fontId="4" fillId="0" borderId="37" xfId="0" applyNumberFormat="1" applyFont="1" applyBorder="1" applyAlignment="1" applyProtection="1">
      <alignment horizontal="center" vertical="center"/>
      <protection/>
    </xf>
    <xf numFmtId="180" fontId="2" fillId="0" borderId="27" xfId="0" applyNumberFormat="1" applyFont="1" applyBorder="1" applyAlignment="1" applyProtection="1">
      <alignment horizontal="center" vertical="center"/>
      <protection/>
    </xf>
    <xf numFmtId="180" fontId="16" fillId="33" borderId="27" xfId="0" applyNumberFormat="1" applyFont="1" applyFill="1" applyBorder="1" applyAlignment="1" applyProtection="1">
      <alignment horizontal="left" vertical="center"/>
      <protection/>
    </xf>
    <xf numFmtId="180" fontId="16" fillId="33" borderId="27" xfId="0" applyNumberFormat="1" applyFont="1" applyFill="1" applyBorder="1" applyAlignment="1" applyProtection="1">
      <alignment vertical="center"/>
      <protection/>
    </xf>
    <xf numFmtId="180" fontId="16" fillId="33" borderId="38" xfId="0" applyNumberFormat="1" applyFont="1" applyFill="1" applyBorder="1" applyAlignment="1" applyProtection="1">
      <alignment vertical="center"/>
      <protection/>
    </xf>
    <xf numFmtId="180" fontId="16" fillId="33" borderId="37" xfId="0" applyNumberFormat="1" applyFont="1" applyFill="1" applyBorder="1" applyAlignment="1" applyProtection="1">
      <alignment horizontal="center" vertical="center"/>
      <protection/>
    </xf>
    <xf numFmtId="180" fontId="16" fillId="33" borderId="27" xfId="0" applyNumberFormat="1" applyFont="1" applyFill="1" applyBorder="1" applyAlignment="1" applyProtection="1">
      <alignment horizontal="center" vertical="center"/>
      <protection/>
    </xf>
    <xf numFmtId="180" fontId="16" fillId="33" borderId="28" xfId="0" applyNumberFormat="1" applyFont="1" applyFill="1" applyBorder="1" applyAlignment="1" applyProtection="1">
      <alignment horizontal="center" vertical="center"/>
      <protection/>
    </xf>
    <xf numFmtId="180" fontId="4" fillId="0" borderId="10" xfId="0" applyNumberFormat="1" applyFont="1" applyBorder="1" applyAlignment="1" applyProtection="1">
      <alignment horizontal="center" vertical="center" textRotation="255"/>
      <protection/>
    </xf>
    <xf numFmtId="180" fontId="4" fillId="0" borderId="16" xfId="0" applyNumberFormat="1" applyFont="1" applyBorder="1" applyAlignment="1" applyProtection="1">
      <alignment horizontal="center" vertical="center" textRotation="255"/>
      <protection/>
    </xf>
    <xf numFmtId="180" fontId="16" fillId="33" borderId="37" xfId="0" applyNumberFormat="1" applyFont="1" applyFill="1" applyBorder="1" applyAlignment="1" applyProtection="1">
      <alignment horizontal="left" vertical="center" shrinkToFit="1"/>
      <protection/>
    </xf>
    <xf numFmtId="180" fontId="16" fillId="33" borderId="27" xfId="0" applyNumberFormat="1" applyFont="1" applyFill="1" applyBorder="1" applyAlignment="1" applyProtection="1">
      <alignment horizontal="left" vertical="center" shrinkToFit="1"/>
      <protection/>
    </xf>
    <xf numFmtId="180" fontId="16" fillId="33" borderId="28" xfId="0" applyNumberFormat="1" applyFont="1" applyFill="1" applyBorder="1" applyAlignment="1" applyProtection="1">
      <alignment horizontal="left" vertical="center" shrinkToFit="1"/>
      <protection/>
    </xf>
    <xf numFmtId="180" fontId="16" fillId="33" borderId="0" xfId="0" applyNumberFormat="1" applyFont="1" applyFill="1" applyAlignment="1" applyProtection="1">
      <alignment horizontal="center" vertical="center"/>
      <protection/>
    </xf>
    <xf numFmtId="180" fontId="16" fillId="33" borderId="0" xfId="0" applyNumberFormat="1" applyFont="1" applyFill="1" applyAlignment="1" applyProtection="1">
      <alignment horizontal="left" vertical="center"/>
      <protection/>
    </xf>
    <xf numFmtId="180" fontId="16" fillId="33" borderId="10" xfId="0" applyNumberFormat="1" applyFont="1" applyFill="1" applyBorder="1" applyAlignment="1" applyProtection="1">
      <alignment horizontal="left" vertical="center" shrinkToFit="1"/>
      <protection/>
    </xf>
    <xf numFmtId="180" fontId="7" fillId="33" borderId="27" xfId="0" applyNumberFormat="1" applyFont="1" applyFill="1" applyBorder="1" applyAlignment="1" applyProtection="1">
      <alignment horizontal="center" vertical="center" shrinkToFit="1"/>
      <protection/>
    </xf>
    <xf numFmtId="180" fontId="13" fillId="33" borderId="0" xfId="0" applyNumberFormat="1" applyFont="1" applyFill="1" applyAlignment="1" applyProtection="1">
      <alignment horizontal="center" vertical="center"/>
      <protection/>
    </xf>
    <xf numFmtId="180" fontId="13" fillId="33" borderId="0" xfId="0" applyNumberFormat="1" applyFont="1" applyFill="1" applyBorder="1" applyAlignment="1" applyProtection="1">
      <alignment horizontal="center" vertical="center"/>
      <protection/>
    </xf>
    <xf numFmtId="180" fontId="14" fillId="33" borderId="36" xfId="0" applyNumberFormat="1" applyFont="1" applyFill="1" applyBorder="1" applyAlignment="1" applyProtection="1">
      <alignment horizontal="center" vertical="center" textRotation="255"/>
      <protection/>
    </xf>
    <xf numFmtId="180" fontId="15" fillId="33" borderId="11" xfId="0" applyNumberFormat="1" applyFont="1" applyFill="1" applyBorder="1" applyAlignment="1" applyProtection="1">
      <alignment horizontal="center" vertical="center" shrinkToFit="1"/>
      <protection/>
    </xf>
    <xf numFmtId="180" fontId="15" fillId="33" borderId="10" xfId="0" applyNumberFormat="1" applyFont="1" applyFill="1" applyBorder="1" applyAlignment="1" applyProtection="1">
      <alignment horizontal="center" vertical="center"/>
      <protection/>
    </xf>
    <xf numFmtId="180" fontId="16" fillId="33" borderId="0" xfId="0" applyNumberFormat="1" applyFont="1" applyFill="1" applyBorder="1" applyAlignment="1" applyProtection="1">
      <alignment horizontal="center" vertical="center" shrinkToFit="1"/>
      <protection/>
    </xf>
    <xf numFmtId="180" fontId="16" fillId="33" borderId="11" xfId="0" applyNumberFormat="1" applyFont="1" applyFill="1" applyBorder="1" applyAlignment="1" applyProtection="1">
      <alignment horizontal="center" vertical="center" shrinkToFit="1"/>
      <protection/>
    </xf>
    <xf numFmtId="180" fontId="16" fillId="33" borderId="11"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123</xdr:row>
      <xdr:rowOff>0</xdr:rowOff>
    </xdr:from>
    <xdr:to>
      <xdr:col>13</xdr:col>
      <xdr:colOff>0</xdr:colOff>
      <xdr:row>123</xdr:row>
      <xdr:rowOff>0</xdr:rowOff>
    </xdr:to>
    <xdr:sp>
      <xdr:nvSpPr>
        <xdr:cNvPr id="1" name="直線コネクタ 10"/>
        <xdr:cNvSpPr>
          <a:spLocks/>
        </xdr:cNvSpPr>
      </xdr:nvSpPr>
      <xdr:spPr>
        <a:xfrm>
          <a:off x="1276350" y="2959417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124</xdr:row>
      <xdr:rowOff>9525</xdr:rowOff>
    </xdr:from>
    <xdr:to>
      <xdr:col>13</xdr:col>
      <xdr:colOff>0</xdr:colOff>
      <xdr:row>124</xdr:row>
      <xdr:rowOff>9525</xdr:rowOff>
    </xdr:to>
    <xdr:sp>
      <xdr:nvSpPr>
        <xdr:cNvPr id="2" name="直線コネクタ 13"/>
        <xdr:cNvSpPr>
          <a:spLocks/>
        </xdr:cNvSpPr>
      </xdr:nvSpPr>
      <xdr:spPr>
        <a:xfrm>
          <a:off x="1276350" y="2984182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125</xdr:row>
      <xdr:rowOff>0</xdr:rowOff>
    </xdr:from>
    <xdr:to>
      <xdr:col>13</xdr:col>
      <xdr:colOff>0</xdr:colOff>
      <xdr:row>125</xdr:row>
      <xdr:rowOff>0</xdr:rowOff>
    </xdr:to>
    <xdr:sp>
      <xdr:nvSpPr>
        <xdr:cNvPr id="3" name="直線コネクタ 14"/>
        <xdr:cNvSpPr>
          <a:spLocks/>
        </xdr:cNvSpPr>
      </xdr:nvSpPr>
      <xdr:spPr>
        <a:xfrm>
          <a:off x="1276350" y="3007042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174</xdr:row>
      <xdr:rowOff>0</xdr:rowOff>
    </xdr:from>
    <xdr:to>
      <xdr:col>13</xdr:col>
      <xdr:colOff>9525</xdr:colOff>
      <xdr:row>174</xdr:row>
      <xdr:rowOff>0</xdr:rowOff>
    </xdr:to>
    <xdr:sp>
      <xdr:nvSpPr>
        <xdr:cNvPr id="4" name="直線コネクタ 15"/>
        <xdr:cNvSpPr>
          <a:spLocks/>
        </xdr:cNvSpPr>
      </xdr:nvSpPr>
      <xdr:spPr>
        <a:xfrm>
          <a:off x="1285875" y="41071800"/>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175</xdr:row>
      <xdr:rowOff>0</xdr:rowOff>
    </xdr:from>
    <xdr:to>
      <xdr:col>13</xdr:col>
      <xdr:colOff>9525</xdr:colOff>
      <xdr:row>175</xdr:row>
      <xdr:rowOff>0</xdr:rowOff>
    </xdr:to>
    <xdr:sp>
      <xdr:nvSpPr>
        <xdr:cNvPr id="5" name="直線コネクタ 16"/>
        <xdr:cNvSpPr>
          <a:spLocks/>
        </xdr:cNvSpPr>
      </xdr:nvSpPr>
      <xdr:spPr>
        <a:xfrm>
          <a:off x="1285875" y="4130992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176</xdr:row>
      <xdr:rowOff>0</xdr:rowOff>
    </xdr:from>
    <xdr:to>
      <xdr:col>13</xdr:col>
      <xdr:colOff>9525</xdr:colOff>
      <xdr:row>176</xdr:row>
      <xdr:rowOff>0</xdr:rowOff>
    </xdr:to>
    <xdr:sp>
      <xdr:nvSpPr>
        <xdr:cNvPr id="6" name="直線コネクタ 17"/>
        <xdr:cNvSpPr>
          <a:spLocks/>
        </xdr:cNvSpPr>
      </xdr:nvSpPr>
      <xdr:spPr>
        <a:xfrm>
          <a:off x="1285875" y="41548050"/>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223</xdr:row>
      <xdr:rowOff>0</xdr:rowOff>
    </xdr:from>
    <xdr:to>
      <xdr:col>13</xdr:col>
      <xdr:colOff>9525</xdr:colOff>
      <xdr:row>223</xdr:row>
      <xdr:rowOff>0</xdr:rowOff>
    </xdr:to>
    <xdr:sp>
      <xdr:nvSpPr>
        <xdr:cNvPr id="7" name="直線コネクタ 18"/>
        <xdr:cNvSpPr>
          <a:spLocks/>
        </xdr:cNvSpPr>
      </xdr:nvSpPr>
      <xdr:spPr>
        <a:xfrm>
          <a:off x="1285875" y="52520850"/>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224</xdr:row>
      <xdr:rowOff>0</xdr:rowOff>
    </xdr:from>
    <xdr:to>
      <xdr:col>13</xdr:col>
      <xdr:colOff>9525</xdr:colOff>
      <xdr:row>224</xdr:row>
      <xdr:rowOff>0</xdr:rowOff>
    </xdr:to>
    <xdr:sp>
      <xdr:nvSpPr>
        <xdr:cNvPr id="8" name="直線コネクタ 19"/>
        <xdr:cNvSpPr>
          <a:spLocks/>
        </xdr:cNvSpPr>
      </xdr:nvSpPr>
      <xdr:spPr>
        <a:xfrm>
          <a:off x="1285875" y="5275897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225</xdr:row>
      <xdr:rowOff>0</xdr:rowOff>
    </xdr:from>
    <xdr:to>
      <xdr:col>13</xdr:col>
      <xdr:colOff>9525</xdr:colOff>
      <xdr:row>225</xdr:row>
      <xdr:rowOff>0</xdr:rowOff>
    </xdr:to>
    <xdr:sp>
      <xdr:nvSpPr>
        <xdr:cNvPr id="9" name="直線コネクタ 20"/>
        <xdr:cNvSpPr>
          <a:spLocks/>
        </xdr:cNvSpPr>
      </xdr:nvSpPr>
      <xdr:spPr>
        <a:xfrm>
          <a:off x="1276350" y="52997100"/>
          <a:ext cx="15335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272</xdr:row>
      <xdr:rowOff>228600</xdr:rowOff>
    </xdr:from>
    <xdr:to>
      <xdr:col>13</xdr:col>
      <xdr:colOff>9525</xdr:colOff>
      <xdr:row>272</xdr:row>
      <xdr:rowOff>228600</xdr:rowOff>
    </xdr:to>
    <xdr:sp>
      <xdr:nvSpPr>
        <xdr:cNvPr id="10" name="直線コネクタ 12"/>
        <xdr:cNvSpPr>
          <a:spLocks/>
        </xdr:cNvSpPr>
      </xdr:nvSpPr>
      <xdr:spPr>
        <a:xfrm>
          <a:off x="1285875" y="6416992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272</xdr:row>
      <xdr:rowOff>0</xdr:rowOff>
    </xdr:from>
    <xdr:to>
      <xdr:col>13</xdr:col>
      <xdr:colOff>9525</xdr:colOff>
      <xdr:row>272</xdr:row>
      <xdr:rowOff>0</xdr:rowOff>
    </xdr:to>
    <xdr:sp>
      <xdr:nvSpPr>
        <xdr:cNvPr id="11" name="直線コネクタ 11"/>
        <xdr:cNvSpPr>
          <a:spLocks/>
        </xdr:cNvSpPr>
      </xdr:nvSpPr>
      <xdr:spPr>
        <a:xfrm>
          <a:off x="1285875" y="6394132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273</xdr:row>
      <xdr:rowOff>238125</xdr:rowOff>
    </xdr:from>
    <xdr:to>
      <xdr:col>13</xdr:col>
      <xdr:colOff>9525</xdr:colOff>
      <xdr:row>273</xdr:row>
      <xdr:rowOff>238125</xdr:rowOff>
    </xdr:to>
    <xdr:sp>
      <xdr:nvSpPr>
        <xdr:cNvPr id="12" name="直線コネクタ 21"/>
        <xdr:cNvSpPr>
          <a:spLocks/>
        </xdr:cNvSpPr>
      </xdr:nvSpPr>
      <xdr:spPr>
        <a:xfrm>
          <a:off x="1285875" y="6441757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123</xdr:row>
      <xdr:rowOff>0</xdr:rowOff>
    </xdr:from>
    <xdr:to>
      <xdr:col>13</xdr:col>
      <xdr:colOff>0</xdr:colOff>
      <xdr:row>123</xdr:row>
      <xdr:rowOff>0</xdr:rowOff>
    </xdr:to>
    <xdr:sp>
      <xdr:nvSpPr>
        <xdr:cNvPr id="1" name="直線コネクタ 1"/>
        <xdr:cNvSpPr>
          <a:spLocks/>
        </xdr:cNvSpPr>
      </xdr:nvSpPr>
      <xdr:spPr>
        <a:xfrm>
          <a:off x="1276350" y="2959417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124</xdr:row>
      <xdr:rowOff>9525</xdr:rowOff>
    </xdr:from>
    <xdr:to>
      <xdr:col>13</xdr:col>
      <xdr:colOff>0</xdr:colOff>
      <xdr:row>124</xdr:row>
      <xdr:rowOff>9525</xdr:rowOff>
    </xdr:to>
    <xdr:sp>
      <xdr:nvSpPr>
        <xdr:cNvPr id="2" name="直線コネクタ 2"/>
        <xdr:cNvSpPr>
          <a:spLocks/>
        </xdr:cNvSpPr>
      </xdr:nvSpPr>
      <xdr:spPr>
        <a:xfrm>
          <a:off x="1276350" y="2984182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125</xdr:row>
      <xdr:rowOff>0</xdr:rowOff>
    </xdr:from>
    <xdr:to>
      <xdr:col>13</xdr:col>
      <xdr:colOff>0</xdr:colOff>
      <xdr:row>125</xdr:row>
      <xdr:rowOff>0</xdr:rowOff>
    </xdr:to>
    <xdr:sp>
      <xdr:nvSpPr>
        <xdr:cNvPr id="3" name="直線コネクタ 3"/>
        <xdr:cNvSpPr>
          <a:spLocks/>
        </xdr:cNvSpPr>
      </xdr:nvSpPr>
      <xdr:spPr>
        <a:xfrm>
          <a:off x="1276350" y="3007042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174</xdr:row>
      <xdr:rowOff>0</xdr:rowOff>
    </xdr:from>
    <xdr:to>
      <xdr:col>13</xdr:col>
      <xdr:colOff>9525</xdr:colOff>
      <xdr:row>174</xdr:row>
      <xdr:rowOff>0</xdr:rowOff>
    </xdr:to>
    <xdr:sp>
      <xdr:nvSpPr>
        <xdr:cNvPr id="4" name="直線コネクタ 4"/>
        <xdr:cNvSpPr>
          <a:spLocks/>
        </xdr:cNvSpPr>
      </xdr:nvSpPr>
      <xdr:spPr>
        <a:xfrm>
          <a:off x="1285875" y="41071800"/>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175</xdr:row>
      <xdr:rowOff>0</xdr:rowOff>
    </xdr:from>
    <xdr:to>
      <xdr:col>13</xdr:col>
      <xdr:colOff>9525</xdr:colOff>
      <xdr:row>175</xdr:row>
      <xdr:rowOff>0</xdr:rowOff>
    </xdr:to>
    <xdr:sp>
      <xdr:nvSpPr>
        <xdr:cNvPr id="5" name="直線コネクタ 5"/>
        <xdr:cNvSpPr>
          <a:spLocks/>
        </xdr:cNvSpPr>
      </xdr:nvSpPr>
      <xdr:spPr>
        <a:xfrm>
          <a:off x="1285875" y="4130992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176</xdr:row>
      <xdr:rowOff>0</xdr:rowOff>
    </xdr:from>
    <xdr:to>
      <xdr:col>13</xdr:col>
      <xdr:colOff>9525</xdr:colOff>
      <xdr:row>176</xdr:row>
      <xdr:rowOff>0</xdr:rowOff>
    </xdr:to>
    <xdr:sp>
      <xdr:nvSpPr>
        <xdr:cNvPr id="6" name="直線コネクタ 6"/>
        <xdr:cNvSpPr>
          <a:spLocks/>
        </xdr:cNvSpPr>
      </xdr:nvSpPr>
      <xdr:spPr>
        <a:xfrm>
          <a:off x="1285875" y="41548050"/>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223</xdr:row>
      <xdr:rowOff>0</xdr:rowOff>
    </xdr:from>
    <xdr:to>
      <xdr:col>13</xdr:col>
      <xdr:colOff>9525</xdr:colOff>
      <xdr:row>223</xdr:row>
      <xdr:rowOff>0</xdr:rowOff>
    </xdr:to>
    <xdr:sp>
      <xdr:nvSpPr>
        <xdr:cNvPr id="7" name="直線コネクタ 7"/>
        <xdr:cNvSpPr>
          <a:spLocks/>
        </xdr:cNvSpPr>
      </xdr:nvSpPr>
      <xdr:spPr>
        <a:xfrm>
          <a:off x="1285875" y="52520850"/>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224</xdr:row>
      <xdr:rowOff>0</xdr:rowOff>
    </xdr:from>
    <xdr:to>
      <xdr:col>13</xdr:col>
      <xdr:colOff>9525</xdr:colOff>
      <xdr:row>224</xdr:row>
      <xdr:rowOff>0</xdr:rowOff>
    </xdr:to>
    <xdr:sp>
      <xdr:nvSpPr>
        <xdr:cNvPr id="8" name="直線コネクタ 8"/>
        <xdr:cNvSpPr>
          <a:spLocks/>
        </xdr:cNvSpPr>
      </xdr:nvSpPr>
      <xdr:spPr>
        <a:xfrm>
          <a:off x="1285875" y="5275897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225</xdr:row>
      <xdr:rowOff>0</xdr:rowOff>
    </xdr:from>
    <xdr:to>
      <xdr:col>13</xdr:col>
      <xdr:colOff>9525</xdr:colOff>
      <xdr:row>225</xdr:row>
      <xdr:rowOff>0</xdr:rowOff>
    </xdr:to>
    <xdr:sp>
      <xdr:nvSpPr>
        <xdr:cNvPr id="9" name="直線コネクタ 9"/>
        <xdr:cNvSpPr>
          <a:spLocks/>
        </xdr:cNvSpPr>
      </xdr:nvSpPr>
      <xdr:spPr>
        <a:xfrm>
          <a:off x="1276350" y="52997100"/>
          <a:ext cx="15335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272</xdr:row>
      <xdr:rowOff>228600</xdr:rowOff>
    </xdr:from>
    <xdr:to>
      <xdr:col>13</xdr:col>
      <xdr:colOff>9525</xdr:colOff>
      <xdr:row>272</xdr:row>
      <xdr:rowOff>228600</xdr:rowOff>
    </xdr:to>
    <xdr:sp>
      <xdr:nvSpPr>
        <xdr:cNvPr id="10" name="直線コネクタ 10"/>
        <xdr:cNvSpPr>
          <a:spLocks/>
        </xdr:cNvSpPr>
      </xdr:nvSpPr>
      <xdr:spPr>
        <a:xfrm>
          <a:off x="1285875" y="6416992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272</xdr:row>
      <xdr:rowOff>0</xdr:rowOff>
    </xdr:from>
    <xdr:to>
      <xdr:col>13</xdr:col>
      <xdr:colOff>9525</xdr:colOff>
      <xdr:row>272</xdr:row>
      <xdr:rowOff>0</xdr:rowOff>
    </xdr:to>
    <xdr:sp>
      <xdr:nvSpPr>
        <xdr:cNvPr id="11" name="直線コネクタ 11"/>
        <xdr:cNvSpPr>
          <a:spLocks/>
        </xdr:cNvSpPr>
      </xdr:nvSpPr>
      <xdr:spPr>
        <a:xfrm>
          <a:off x="1285875" y="6394132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273</xdr:row>
      <xdr:rowOff>238125</xdr:rowOff>
    </xdr:from>
    <xdr:to>
      <xdr:col>13</xdr:col>
      <xdr:colOff>9525</xdr:colOff>
      <xdr:row>273</xdr:row>
      <xdr:rowOff>238125</xdr:rowOff>
    </xdr:to>
    <xdr:sp>
      <xdr:nvSpPr>
        <xdr:cNvPr id="12" name="直線コネクタ 12"/>
        <xdr:cNvSpPr>
          <a:spLocks/>
        </xdr:cNvSpPr>
      </xdr:nvSpPr>
      <xdr:spPr>
        <a:xfrm>
          <a:off x="1285875" y="64417575"/>
          <a:ext cx="15240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11</xdr:row>
      <xdr:rowOff>57150</xdr:rowOff>
    </xdr:from>
    <xdr:to>
      <xdr:col>33</xdr:col>
      <xdr:colOff>47625</xdr:colOff>
      <xdr:row>11</xdr:row>
      <xdr:rowOff>238125</xdr:rowOff>
    </xdr:to>
    <xdr:sp>
      <xdr:nvSpPr>
        <xdr:cNvPr id="13" name="AutoShape 15"/>
        <xdr:cNvSpPr>
          <a:spLocks/>
        </xdr:cNvSpPr>
      </xdr:nvSpPr>
      <xdr:spPr>
        <a:xfrm>
          <a:off x="4410075" y="2447925"/>
          <a:ext cx="2438400" cy="180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③路線、上下、歩車道の区分を選択してください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114300</xdr:colOff>
      <xdr:row>4</xdr:row>
      <xdr:rowOff>238125</xdr:rowOff>
    </xdr:from>
    <xdr:to>
      <xdr:col>17</xdr:col>
      <xdr:colOff>114300</xdr:colOff>
      <xdr:row>6</xdr:row>
      <xdr:rowOff>85725</xdr:rowOff>
    </xdr:to>
    <xdr:sp>
      <xdr:nvSpPr>
        <xdr:cNvPr id="14" name="AutoShape 9"/>
        <xdr:cNvSpPr>
          <a:spLocks/>
        </xdr:cNvSpPr>
      </xdr:nvSpPr>
      <xdr:spPr>
        <a:xfrm>
          <a:off x="114300" y="962025"/>
          <a:ext cx="3600450" cy="3810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①「道路占用許可証」「道路占用協議書」のいずれかを選択してください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国の機関でない方は「道路占用許可書」を選択してください</a:t>
          </a:r>
        </a:p>
      </xdr:txBody>
    </xdr:sp>
    <xdr:clientData/>
  </xdr:twoCellAnchor>
  <xdr:twoCellAnchor>
    <xdr:from>
      <xdr:col>0</xdr:col>
      <xdr:colOff>38100</xdr:colOff>
      <xdr:row>0</xdr:row>
      <xdr:rowOff>47625</xdr:rowOff>
    </xdr:from>
    <xdr:to>
      <xdr:col>12</xdr:col>
      <xdr:colOff>95250</xdr:colOff>
      <xdr:row>2</xdr:row>
      <xdr:rowOff>123825</xdr:rowOff>
    </xdr:to>
    <xdr:sp>
      <xdr:nvSpPr>
        <xdr:cNvPr id="15" name="AutoShape 10"/>
        <xdr:cNvSpPr>
          <a:spLocks/>
        </xdr:cNvSpPr>
      </xdr:nvSpPr>
      <xdr:spPr>
        <a:xfrm>
          <a:off x="38100" y="47625"/>
          <a:ext cx="2657475" cy="4191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ご記入例のため赤文字で表示しておりますが実際のご入力は黒文字でお願いいたします。</a:t>
          </a:r>
        </a:p>
      </xdr:txBody>
    </xdr:sp>
    <xdr:clientData/>
  </xdr:twoCellAnchor>
  <xdr:twoCellAnchor>
    <xdr:from>
      <xdr:col>14</xdr:col>
      <xdr:colOff>171450</xdr:colOff>
      <xdr:row>2</xdr:row>
      <xdr:rowOff>9525</xdr:rowOff>
    </xdr:from>
    <xdr:to>
      <xdr:col>14</xdr:col>
      <xdr:colOff>171450</xdr:colOff>
      <xdr:row>4</xdr:row>
      <xdr:rowOff>219075</xdr:rowOff>
    </xdr:to>
    <xdr:sp>
      <xdr:nvSpPr>
        <xdr:cNvPr id="16" name="Line 11"/>
        <xdr:cNvSpPr>
          <a:spLocks/>
        </xdr:cNvSpPr>
      </xdr:nvSpPr>
      <xdr:spPr>
        <a:xfrm flipV="1">
          <a:off x="3171825" y="35242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3</xdr:row>
      <xdr:rowOff>47625</xdr:rowOff>
    </xdr:from>
    <xdr:to>
      <xdr:col>52</xdr:col>
      <xdr:colOff>114300</xdr:colOff>
      <xdr:row>7</xdr:row>
      <xdr:rowOff>38100</xdr:rowOff>
    </xdr:to>
    <xdr:sp>
      <xdr:nvSpPr>
        <xdr:cNvPr id="17" name="AutoShape 12"/>
        <xdr:cNvSpPr>
          <a:spLocks/>
        </xdr:cNvSpPr>
      </xdr:nvSpPr>
      <xdr:spPr>
        <a:xfrm>
          <a:off x="7439025" y="581025"/>
          <a:ext cx="3276600" cy="9810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住所・氏名などは</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ページ目に入力すると</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ページ目以降に反映されます。</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ページ目の着色部分に必要事項を入力又は選択した後、全てのページを印刷してご提出ください。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6</a:t>
          </a:r>
          <a:r>
            <a:rPr lang="en-US" cap="none" sz="1000" b="0" i="0" u="none" baseline="0">
              <a:solidFill>
                <a:srgbClr val="000000"/>
              </a:solidFill>
              <a:latin typeface="ＭＳ Ｐゴシック"/>
              <a:ea typeface="ＭＳ Ｐゴシック"/>
              <a:cs typeface="ＭＳ Ｐゴシック"/>
            </a:rPr>
            <a:t>枚</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セットで</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件の申請となります。</a:t>
          </a:r>
        </a:p>
      </xdr:txBody>
    </xdr:sp>
    <xdr:clientData/>
  </xdr:twoCellAnchor>
  <xdr:twoCellAnchor>
    <xdr:from>
      <xdr:col>36</xdr:col>
      <xdr:colOff>47625</xdr:colOff>
      <xdr:row>0</xdr:row>
      <xdr:rowOff>47625</xdr:rowOff>
    </xdr:from>
    <xdr:to>
      <xdr:col>52</xdr:col>
      <xdr:colOff>95250</xdr:colOff>
      <xdr:row>3</xdr:row>
      <xdr:rowOff>0</xdr:rowOff>
    </xdr:to>
    <xdr:sp>
      <xdr:nvSpPr>
        <xdr:cNvPr id="18" name="AutoShape 13"/>
        <xdr:cNvSpPr>
          <a:spLocks/>
        </xdr:cNvSpPr>
      </xdr:nvSpPr>
      <xdr:spPr>
        <a:xfrm>
          <a:off x="7448550" y="47625"/>
          <a:ext cx="324802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②「新規」「更新」「変更」のいずれかを選択してください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「更新」「変更」の場合は、従前の許可番号と年月日をご記入ください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57150</xdr:colOff>
      <xdr:row>19</xdr:row>
      <xdr:rowOff>47625</xdr:rowOff>
    </xdr:from>
    <xdr:to>
      <xdr:col>53</xdr:col>
      <xdr:colOff>114300</xdr:colOff>
      <xdr:row>22</xdr:row>
      <xdr:rowOff>161925</xdr:rowOff>
    </xdr:to>
    <xdr:sp>
      <xdr:nvSpPr>
        <xdr:cNvPr id="19" name="AutoShape 16"/>
        <xdr:cNvSpPr>
          <a:spLocks/>
        </xdr:cNvSpPr>
      </xdr:nvSpPr>
      <xdr:spPr>
        <a:xfrm>
          <a:off x="7458075" y="4962525"/>
          <a:ext cx="3457575" cy="11144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④占用の期間は「許可日」とご記入いただいても結構です。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占用の期間は一般占用（突出看板や日よけ等）は</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年以内</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企業専用（電気や水道等）は</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年以内の期間となります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⑤添付する資料を記入してください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⑥道路を原状復旧しない（できない）場合は事前にご相談ください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⑦申請時点で請負者が決定している場合は、備考欄に記入してください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294"/>
  <sheetViews>
    <sheetView showZeros="0" tabSelected="1" view="pageBreakPreview" zoomScaleSheetLayoutView="100" zoomScalePageLayoutView="0" workbookViewId="0" topLeftCell="A1">
      <selection activeCell="U7" sqref="U7:AH7"/>
    </sheetView>
  </sheetViews>
  <sheetFormatPr defaultColWidth="2.625" defaultRowHeight="13.5"/>
  <cols>
    <col min="1" max="7" width="2.625" style="8" customWidth="1"/>
    <col min="8" max="8" width="3.50390625" style="8" bestFit="1" customWidth="1"/>
    <col min="9" max="9" width="2.625" style="8" customWidth="1"/>
    <col min="10" max="10" width="3.50390625" style="8" bestFit="1" customWidth="1"/>
    <col min="11" max="11" width="2.625" style="8" customWidth="1"/>
    <col min="12" max="12" width="3.50390625" style="8" bestFit="1" customWidth="1"/>
    <col min="13" max="36" width="2.625" style="8" customWidth="1"/>
    <col min="37" max="16384" width="2.625" style="1" customWidth="1"/>
  </cols>
  <sheetData>
    <row r="1" spans="13:36" ht="13.5" customHeight="1">
      <c r="M1" s="361" t="s">
        <v>107</v>
      </c>
      <c r="N1" s="361"/>
      <c r="O1" s="361"/>
      <c r="P1" s="361"/>
      <c r="Q1" s="361"/>
      <c r="R1" s="361"/>
      <c r="S1" s="361"/>
      <c r="T1" s="361"/>
      <c r="U1" s="361"/>
      <c r="V1" s="361"/>
      <c r="W1" s="362"/>
      <c r="X1" s="9"/>
      <c r="Y1" s="10"/>
      <c r="Z1" s="363" t="s">
        <v>119</v>
      </c>
      <c r="AA1" s="11" t="s">
        <v>29</v>
      </c>
      <c r="AB1" s="364"/>
      <c r="AC1" s="364"/>
      <c r="AD1" s="364"/>
      <c r="AE1" s="364"/>
      <c r="AF1" s="364"/>
      <c r="AG1" s="364"/>
      <c r="AH1" s="364"/>
      <c r="AI1" s="364"/>
      <c r="AJ1" s="12" t="s">
        <v>30</v>
      </c>
    </row>
    <row r="2" spans="13:36" ht="13.5" customHeight="1">
      <c r="M2" s="361"/>
      <c r="N2" s="361"/>
      <c r="O2" s="361"/>
      <c r="P2" s="361"/>
      <c r="Q2" s="361"/>
      <c r="R2" s="361"/>
      <c r="S2" s="361"/>
      <c r="T2" s="361"/>
      <c r="U2" s="361"/>
      <c r="V2" s="361"/>
      <c r="W2" s="362"/>
      <c r="X2" s="9"/>
      <c r="Y2" s="10"/>
      <c r="Z2" s="363"/>
      <c r="AA2" s="13"/>
      <c r="AB2" s="365" t="s">
        <v>195</v>
      </c>
      <c r="AC2" s="365"/>
      <c r="AD2" s="14"/>
      <c r="AE2" s="15" t="s">
        <v>4</v>
      </c>
      <c r="AF2" s="14"/>
      <c r="AG2" s="15" t="s">
        <v>118</v>
      </c>
      <c r="AH2" s="14"/>
      <c r="AI2" s="15" t="s">
        <v>117</v>
      </c>
      <c r="AJ2" s="16"/>
    </row>
    <row r="3" spans="25:36" ht="15" customHeight="1">
      <c r="Y3" s="366"/>
      <c r="Z3" s="366"/>
      <c r="AA3" s="366"/>
      <c r="AB3" s="366"/>
      <c r="AC3" s="366"/>
      <c r="AD3" s="366"/>
      <c r="AE3" s="17" t="s">
        <v>1</v>
      </c>
      <c r="AF3" s="367"/>
      <c r="AG3" s="367"/>
      <c r="AH3" s="367"/>
      <c r="AI3" s="367"/>
      <c r="AJ3" s="18" t="s">
        <v>0</v>
      </c>
    </row>
    <row r="4" spans="4:36" ht="15" customHeight="1">
      <c r="D4" s="19" t="s">
        <v>5</v>
      </c>
      <c r="AA4" s="20" t="s">
        <v>196</v>
      </c>
      <c r="AB4" s="359"/>
      <c r="AC4" s="359"/>
      <c r="AD4" s="18" t="s">
        <v>4</v>
      </c>
      <c r="AE4" s="359"/>
      <c r="AF4" s="359"/>
      <c r="AG4" s="18" t="s">
        <v>3</v>
      </c>
      <c r="AH4" s="359"/>
      <c r="AI4" s="359"/>
      <c r="AJ4" s="18" t="s">
        <v>2</v>
      </c>
    </row>
    <row r="5" spans="21:36" ht="21" customHeight="1">
      <c r="U5" s="96" t="s">
        <v>31</v>
      </c>
      <c r="V5" s="360"/>
      <c r="W5" s="360"/>
      <c r="X5" s="360"/>
      <c r="Y5" s="360"/>
      <c r="Z5" s="360"/>
      <c r="AA5" s="360"/>
      <c r="AB5" s="360"/>
      <c r="AC5" s="360"/>
      <c r="AD5" s="360"/>
      <c r="AE5" s="360"/>
      <c r="AF5" s="360"/>
      <c r="AG5" s="360"/>
      <c r="AH5" s="360"/>
      <c r="AI5" s="360"/>
      <c r="AJ5" s="360"/>
    </row>
    <row r="6" spans="20:36" ht="21" customHeight="1">
      <c r="T6" s="22" t="s">
        <v>6</v>
      </c>
      <c r="U6" s="334"/>
      <c r="V6" s="334"/>
      <c r="W6" s="334"/>
      <c r="X6" s="334"/>
      <c r="Y6" s="334"/>
      <c r="Z6" s="334"/>
      <c r="AA6" s="334"/>
      <c r="AB6" s="334"/>
      <c r="AC6" s="334"/>
      <c r="AD6" s="334"/>
      <c r="AE6" s="334"/>
      <c r="AF6" s="334"/>
      <c r="AG6" s="334"/>
      <c r="AH6" s="334"/>
      <c r="AI6" s="334"/>
      <c r="AJ6" s="334"/>
    </row>
    <row r="7" spans="20:36" ht="21" customHeight="1">
      <c r="T7" s="22" t="s">
        <v>7</v>
      </c>
      <c r="U7" s="352"/>
      <c r="V7" s="352"/>
      <c r="W7" s="352"/>
      <c r="X7" s="352"/>
      <c r="Y7" s="352"/>
      <c r="Z7" s="352"/>
      <c r="AA7" s="352"/>
      <c r="AB7" s="352"/>
      <c r="AC7" s="352"/>
      <c r="AD7" s="352"/>
      <c r="AE7" s="352"/>
      <c r="AF7" s="352"/>
      <c r="AG7" s="352"/>
      <c r="AH7" s="352"/>
      <c r="AI7" s="301"/>
      <c r="AJ7" s="301"/>
    </row>
    <row r="8" spans="23:36" ht="21" customHeight="1">
      <c r="W8" s="22" t="s">
        <v>26</v>
      </c>
      <c r="X8" s="352"/>
      <c r="Y8" s="352"/>
      <c r="Z8" s="352"/>
      <c r="AA8" s="352"/>
      <c r="AB8" s="352"/>
      <c r="AC8" s="352"/>
      <c r="AD8" s="352"/>
      <c r="AE8" s="352"/>
      <c r="AF8" s="352"/>
      <c r="AG8" s="352"/>
      <c r="AH8" s="352"/>
      <c r="AI8" s="352"/>
      <c r="AJ8" s="352"/>
    </row>
    <row r="9" spans="2:36" ht="21" customHeight="1">
      <c r="B9" s="20"/>
      <c r="C9" s="20"/>
      <c r="D9" s="20"/>
      <c r="E9" s="20"/>
      <c r="F9" s="20"/>
      <c r="G9" s="96"/>
      <c r="H9" s="96"/>
      <c r="I9" s="96"/>
      <c r="J9" s="96"/>
      <c r="K9" s="23"/>
      <c r="L9" s="23"/>
      <c r="M9" s="23"/>
      <c r="N9" s="23"/>
      <c r="O9" s="23"/>
      <c r="P9" s="23"/>
      <c r="W9" s="22" t="s">
        <v>116</v>
      </c>
      <c r="X9" s="352"/>
      <c r="Y9" s="352"/>
      <c r="Z9" s="352"/>
      <c r="AA9" s="352"/>
      <c r="AB9" s="352"/>
      <c r="AC9" s="352"/>
      <c r="AD9" s="352"/>
      <c r="AE9" s="352"/>
      <c r="AF9" s="352"/>
      <c r="AG9" s="352"/>
      <c r="AH9" s="352"/>
      <c r="AI9" s="352"/>
      <c r="AJ9" s="352"/>
    </row>
    <row r="10" spans="2:36" ht="21" customHeight="1">
      <c r="B10" s="354" t="str">
        <f>IF($M1="","",IF(OR($M1="道路占用許可申請書"),"道路法 第32条",IF(OR($M1="道路占用協議書"),"道路法 第35条")))</f>
        <v>道路法 第32条</v>
      </c>
      <c r="C10" s="354"/>
      <c r="D10" s="354"/>
      <c r="E10" s="354"/>
      <c r="F10" s="354"/>
      <c r="G10" s="303" t="s">
        <v>8</v>
      </c>
      <c r="H10" s="303"/>
      <c r="I10" s="303"/>
      <c r="J10" s="303"/>
      <c r="K10" s="355" t="str">
        <f>IF($M1="","",IF(OR($M1="道路占用許可申請書"),"許可を申請します。",IF(OR($M1="道路占用協議書"),"協議します。")))</f>
        <v>許可を申請します。</v>
      </c>
      <c r="L10" s="355"/>
      <c r="M10" s="355"/>
      <c r="N10" s="355"/>
      <c r="O10" s="355"/>
      <c r="P10" s="355"/>
      <c r="V10" s="97" t="s">
        <v>204</v>
      </c>
      <c r="W10" s="97"/>
      <c r="X10" s="352"/>
      <c r="Y10" s="352"/>
      <c r="Z10" s="352"/>
      <c r="AA10" s="352"/>
      <c r="AB10" s="352"/>
      <c r="AC10" s="352"/>
      <c r="AD10" s="352"/>
      <c r="AE10" s="352"/>
      <c r="AF10" s="352"/>
      <c r="AG10" s="352"/>
      <c r="AH10" s="352"/>
      <c r="AI10" s="352"/>
      <c r="AJ10" s="352"/>
    </row>
    <row r="11" ht="5.25" customHeight="1" thickBot="1"/>
    <row r="12" spans="1:36" ht="26.25" customHeight="1">
      <c r="A12" s="239" t="s">
        <v>19</v>
      </c>
      <c r="B12" s="240"/>
      <c r="C12" s="240"/>
      <c r="D12" s="240"/>
      <c r="E12" s="240"/>
      <c r="F12" s="356"/>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8"/>
    </row>
    <row r="13" spans="1:36" ht="26.25" customHeight="1">
      <c r="A13" s="327" t="s">
        <v>18</v>
      </c>
      <c r="B13" s="127"/>
      <c r="C13" s="127"/>
      <c r="D13" s="127"/>
      <c r="E13" s="128"/>
      <c r="F13" s="126" t="s">
        <v>11</v>
      </c>
      <c r="G13" s="127"/>
      <c r="H13" s="127"/>
      <c r="I13" s="130" t="s">
        <v>13</v>
      </c>
      <c r="J13" s="130"/>
      <c r="K13" s="130"/>
      <c r="L13" s="130"/>
      <c r="M13" s="345" t="s">
        <v>120</v>
      </c>
      <c r="N13" s="345"/>
      <c r="O13" s="345"/>
      <c r="P13" s="345"/>
      <c r="Q13" s="345"/>
      <c r="R13" s="345"/>
      <c r="S13" s="345"/>
      <c r="T13" s="345"/>
      <c r="U13" s="346" t="s">
        <v>108</v>
      </c>
      <c r="V13" s="346"/>
      <c r="W13" s="346"/>
      <c r="X13" s="346"/>
      <c r="Y13" s="346"/>
      <c r="Z13" s="346"/>
      <c r="AA13" s="347"/>
      <c r="AB13" s="348" t="s">
        <v>121</v>
      </c>
      <c r="AC13" s="349"/>
      <c r="AD13" s="349"/>
      <c r="AE13" s="349"/>
      <c r="AF13" s="349"/>
      <c r="AG13" s="349"/>
      <c r="AH13" s="349"/>
      <c r="AI13" s="349"/>
      <c r="AJ13" s="350"/>
    </row>
    <row r="14" spans="1:36" ht="26.25" customHeight="1">
      <c r="A14" s="327"/>
      <c r="B14" s="127"/>
      <c r="C14" s="127"/>
      <c r="D14" s="127"/>
      <c r="E14" s="128"/>
      <c r="F14" s="231" t="s">
        <v>12</v>
      </c>
      <c r="G14" s="232"/>
      <c r="H14" s="351"/>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3"/>
    </row>
    <row r="15" spans="1:36" ht="15" customHeight="1">
      <c r="A15" s="327" t="s">
        <v>10</v>
      </c>
      <c r="B15" s="127"/>
      <c r="C15" s="127"/>
      <c r="D15" s="127"/>
      <c r="E15" s="128"/>
      <c r="F15" s="102" t="s">
        <v>14</v>
      </c>
      <c r="G15" s="102"/>
      <c r="H15" s="102"/>
      <c r="I15" s="102"/>
      <c r="J15" s="102"/>
      <c r="K15" s="102"/>
      <c r="L15" s="102"/>
      <c r="M15" s="102"/>
      <c r="N15" s="102"/>
      <c r="O15" s="102"/>
      <c r="P15" s="102"/>
      <c r="Q15" s="102"/>
      <c r="R15" s="102" t="s">
        <v>15</v>
      </c>
      <c r="S15" s="102"/>
      <c r="T15" s="102"/>
      <c r="U15" s="102"/>
      <c r="V15" s="102"/>
      <c r="W15" s="102"/>
      <c r="X15" s="102"/>
      <c r="Y15" s="102"/>
      <c r="Z15" s="102"/>
      <c r="AA15" s="102"/>
      <c r="AB15" s="102"/>
      <c r="AC15" s="102"/>
      <c r="AD15" s="102" t="s">
        <v>16</v>
      </c>
      <c r="AE15" s="102"/>
      <c r="AF15" s="102"/>
      <c r="AG15" s="102"/>
      <c r="AH15" s="102"/>
      <c r="AI15" s="102"/>
      <c r="AJ15" s="235"/>
    </row>
    <row r="16" spans="1:36" ht="26.25" customHeight="1">
      <c r="A16" s="327"/>
      <c r="B16" s="127"/>
      <c r="C16" s="127"/>
      <c r="D16" s="127"/>
      <c r="E16" s="128"/>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43"/>
      <c r="AE16" s="328"/>
      <c r="AF16" s="328"/>
      <c r="AG16" s="328"/>
      <c r="AH16" s="328"/>
      <c r="AI16" s="328"/>
      <c r="AJ16" s="344"/>
    </row>
    <row r="17" spans="1:36" ht="26.25" customHeight="1">
      <c r="A17" s="327"/>
      <c r="B17" s="127"/>
      <c r="C17" s="127"/>
      <c r="D17" s="127"/>
      <c r="E17" s="128"/>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7"/>
      <c r="AE17" s="338"/>
      <c r="AF17" s="338"/>
      <c r="AG17" s="338"/>
      <c r="AH17" s="338"/>
      <c r="AI17" s="338"/>
      <c r="AJ17" s="339"/>
    </row>
    <row r="18" spans="1:36" ht="26.25" customHeight="1">
      <c r="A18" s="327"/>
      <c r="B18" s="127"/>
      <c r="C18" s="127"/>
      <c r="D18" s="127"/>
      <c r="E18" s="128"/>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7"/>
      <c r="AE18" s="338"/>
      <c r="AF18" s="338"/>
      <c r="AG18" s="338"/>
      <c r="AH18" s="338"/>
      <c r="AI18" s="338"/>
      <c r="AJ18" s="339"/>
    </row>
    <row r="19" spans="1:36" ht="26.25" customHeight="1">
      <c r="A19" s="327"/>
      <c r="B19" s="127"/>
      <c r="C19" s="127"/>
      <c r="D19" s="127"/>
      <c r="E19" s="128"/>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40"/>
      <c r="AE19" s="341"/>
      <c r="AF19" s="341"/>
      <c r="AG19" s="341"/>
      <c r="AH19" s="341"/>
      <c r="AI19" s="341"/>
      <c r="AJ19" s="342"/>
    </row>
    <row r="20" spans="1:36" ht="26.25" customHeight="1">
      <c r="A20" s="327" t="s">
        <v>17</v>
      </c>
      <c r="B20" s="127"/>
      <c r="C20" s="127"/>
      <c r="D20" s="127"/>
      <c r="E20" s="128"/>
      <c r="F20" s="123" t="s">
        <v>196</v>
      </c>
      <c r="G20" s="124"/>
      <c r="H20" s="24"/>
      <c r="I20" s="25" t="s">
        <v>4</v>
      </c>
      <c r="J20" s="24"/>
      <c r="K20" s="25" t="s">
        <v>118</v>
      </c>
      <c r="L20" s="26"/>
      <c r="M20" s="25" t="s">
        <v>117</v>
      </c>
      <c r="N20" s="25" t="s">
        <v>131</v>
      </c>
      <c r="O20" s="25"/>
      <c r="P20" s="328"/>
      <c r="Q20" s="328"/>
      <c r="R20" s="203" t="s">
        <v>20</v>
      </c>
      <c r="S20" s="213" t="s">
        <v>9</v>
      </c>
      <c r="T20" s="214"/>
      <c r="U20" s="214"/>
      <c r="V20" s="215"/>
      <c r="W20" s="332"/>
      <c r="X20" s="325"/>
      <c r="Y20" s="325"/>
      <c r="Z20" s="325"/>
      <c r="AA20" s="325"/>
      <c r="AB20" s="325"/>
      <c r="AC20" s="325"/>
      <c r="AD20" s="325"/>
      <c r="AE20" s="325"/>
      <c r="AF20" s="325"/>
      <c r="AG20" s="325"/>
      <c r="AH20" s="325"/>
      <c r="AI20" s="325"/>
      <c r="AJ20" s="326"/>
    </row>
    <row r="21" spans="1:36" ht="26.25" customHeight="1">
      <c r="A21" s="327"/>
      <c r="B21" s="127"/>
      <c r="C21" s="127"/>
      <c r="D21" s="127"/>
      <c r="E21" s="128"/>
      <c r="F21" s="211" t="s">
        <v>197</v>
      </c>
      <c r="G21" s="212"/>
      <c r="H21" s="27"/>
      <c r="I21" s="28" t="s">
        <v>4</v>
      </c>
      <c r="J21" s="27"/>
      <c r="K21" s="28" t="s">
        <v>118</v>
      </c>
      <c r="L21" s="27"/>
      <c r="M21" s="28" t="s">
        <v>117</v>
      </c>
      <c r="N21" s="28" t="s">
        <v>132</v>
      </c>
      <c r="O21" s="28"/>
      <c r="P21" s="329"/>
      <c r="Q21" s="329"/>
      <c r="R21" s="204"/>
      <c r="S21" s="219" t="s">
        <v>21</v>
      </c>
      <c r="T21" s="220"/>
      <c r="U21" s="220"/>
      <c r="V21" s="221"/>
      <c r="W21" s="333"/>
      <c r="X21" s="334"/>
      <c r="Y21" s="334"/>
      <c r="Z21" s="334"/>
      <c r="AA21" s="334"/>
      <c r="AB21" s="334"/>
      <c r="AC21" s="334"/>
      <c r="AD21" s="334"/>
      <c r="AE21" s="334"/>
      <c r="AF21" s="334"/>
      <c r="AG21" s="334"/>
      <c r="AH21" s="334"/>
      <c r="AI21" s="334"/>
      <c r="AJ21" s="335"/>
    </row>
    <row r="22" spans="1:36" ht="26.25" customHeight="1">
      <c r="A22" s="327" t="s">
        <v>22</v>
      </c>
      <c r="B22" s="127"/>
      <c r="C22" s="127"/>
      <c r="D22" s="127"/>
      <c r="E22" s="128"/>
      <c r="F22" s="123" t="s">
        <v>196</v>
      </c>
      <c r="G22" s="124"/>
      <c r="H22" s="24"/>
      <c r="I22" s="25" t="s">
        <v>4</v>
      </c>
      <c r="J22" s="24"/>
      <c r="K22" s="25" t="s">
        <v>118</v>
      </c>
      <c r="L22" s="26"/>
      <c r="M22" s="25" t="s">
        <v>117</v>
      </c>
      <c r="N22" s="25" t="s">
        <v>131</v>
      </c>
      <c r="O22" s="25"/>
      <c r="P22" s="328"/>
      <c r="Q22" s="328"/>
      <c r="R22" s="203" t="s">
        <v>20</v>
      </c>
      <c r="S22" s="199" t="s">
        <v>23</v>
      </c>
      <c r="T22" s="199"/>
      <c r="U22" s="199"/>
      <c r="V22" s="200"/>
      <c r="W22" s="312"/>
      <c r="X22" s="313"/>
      <c r="Y22" s="313"/>
      <c r="Z22" s="313"/>
      <c r="AA22" s="313"/>
      <c r="AB22" s="313"/>
      <c r="AC22" s="313"/>
      <c r="AD22" s="313"/>
      <c r="AE22" s="313"/>
      <c r="AF22" s="313"/>
      <c r="AG22" s="313"/>
      <c r="AH22" s="313"/>
      <c r="AI22" s="313"/>
      <c r="AJ22" s="330"/>
    </row>
    <row r="23" spans="1:36" ht="26.25" customHeight="1">
      <c r="A23" s="327"/>
      <c r="B23" s="127"/>
      <c r="C23" s="127"/>
      <c r="D23" s="127"/>
      <c r="E23" s="128"/>
      <c r="F23" s="211" t="s">
        <v>197</v>
      </c>
      <c r="G23" s="212"/>
      <c r="H23" s="27"/>
      <c r="I23" s="28" t="s">
        <v>4</v>
      </c>
      <c r="J23" s="27"/>
      <c r="K23" s="28" t="s">
        <v>118</v>
      </c>
      <c r="L23" s="27"/>
      <c r="M23" s="28" t="s">
        <v>117</v>
      </c>
      <c r="N23" s="28" t="s">
        <v>132</v>
      </c>
      <c r="O23" s="28"/>
      <c r="P23" s="329"/>
      <c r="Q23" s="329"/>
      <c r="R23" s="204"/>
      <c r="S23" s="183" t="s">
        <v>24</v>
      </c>
      <c r="T23" s="183"/>
      <c r="U23" s="183"/>
      <c r="V23" s="184"/>
      <c r="W23" s="315"/>
      <c r="X23" s="316"/>
      <c r="Y23" s="316"/>
      <c r="Z23" s="316"/>
      <c r="AA23" s="316"/>
      <c r="AB23" s="316"/>
      <c r="AC23" s="316"/>
      <c r="AD23" s="316"/>
      <c r="AE23" s="316"/>
      <c r="AF23" s="316"/>
      <c r="AG23" s="316"/>
      <c r="AH23" s="316"/>
      <c r="AI23" s="316"/>
      <c r="AJ23" s="331"/>
    </row>
    <row r="24" spans="1:36" ht="26.25" customHeight="1">
      <c r="A24" s="175" t="s">
        <v>33</v>
      </c>
      <c r="B24" s="121"/>
      <c r="C24" s="121"/>
      <c r="D24" s="121"/>
      <c r="E24" s="122"/>
      <c r="F24" s="312"/>
      <c r="G24" s="313"/>
      <c r="H24" s="313"/>
      <c r="I24" s="313"/>
      <c r="J24" s="313"/>
      <c r="K24" s="313"/>
      <c r="L24" s="313"/>
      <c r="M24" s="313"/>
      <c r="N24" s="313"/>
      <c r="O24" s="313"/>
      <c r="P24" s="313"/>
      <c r="Q24" s="313"/>
      <c r="R24" s="314"/>
      <c r="S24" s="120" t="s">
        <v>34</v>
      </c>
      <c r="T24" s="121"/>
      <c r="U24" s="121"/>
      <c r="V24" s="122"/>
      <c r="W24" s="318"/>
      <c r="X24" s="319"/>
      <c r="Y24" s="319"/>
      <c r="Z24" s="319"/>
      <c r="AA24" s="319"/>
      <c r="AB24" s="319"/>
      <c r="AC24" s="319"/>
      <c r="AD24" s="319"/>
      <c r="AE24" s="319"/>
      <c r="AF24" s="319"/>
      <c r="AG24" s="319"/>
      <c r="AH24" s="319"/>
      <c r="AI24" s="319"/>
      <c r="AJ24" s="320"/>
    </row>
    <row r="25" spans="1:36" ht="26.25" customHeight="1">
      <c r="A25" s="191" t="s">
        <v>32</v>
      </c>
      <c r="B25" s="183"/>
      <c r="C25" s="183"/>
      <c r="D25" s="183"/>
      <c r="E25" s="184"/>
      <c r="F25" s="315"/>
      <c r="G25" s="316"/>
      <c r="H25" s="316"/>
      <c r="I25" s="316"/>
      <c r="J25" s="316"/>
      <c r="K25" s="316"/>
      <c r="L25" s="316"/>
      <c r="M25" s="316"/>
      <c r="N25" s="316"/>
      <c r="O25" s="316"/>
      <c r="P25" s="316"/>
      <c r="Q25" s="316"/>
      <c r="R25" s="317"/>
      <c r="S25" s="182"/>
      <c r="T25" s="183"/>
      <c r="U25" s="183"/>
      <c r="V25" s="184"/>
      <c r="W25" s="321"/>
      <c r="X25" s="322"/>
      <c r="Y25" s="322"/>
      <c r="Z25" s="322"/>
      <c r="AA25" s="322"/>
      <c r="AB25" s="322"/>
      <c r="AC25" s="322"/>
      <c r="AD25" s="322"/>
      <c r="AE25" s="322"/>
      <c r="AF25" s="322"/>
      <c r="AG25" s="322"/>
      <c r="AH25" s="322"/>
      <c r="AI25" s="322"/>
      <c r="AJ25" s="323"/>
    </row>
    <row r="26" spans="1:36" ht="31.5" customHeight="1">
      <c r="A26" s="324" t="s">
        <v>28</v>
      </c>
      <c r="B26" s="197"/>
      <c r="C26" s="197"/>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6"/>
    </row>
    <row r="27" spans="1:36" ht="31.5" customHeight="1">
      <c r="A27" s="304"/>
      <c r="B27" s="305"/>
      <c r="C27" s="305"/>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9"/>
    </row>
    <row r="28" spans="1:36" ht="31.5" customHeight="1" thickBot="1">
      <c r="A28" s="306"/>
      <c r="B28" s="307"/>
      <c r="C28" s="307"/>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1"/>
    </row>
    <row r="30" ht="13.5">
      <c r="C30" s="30" t="s">
        <v>27</v>
      </c>
    </row>
    <row r="31" ht="7.5" customHeight="1"/>
    <row r="32" spans="1:36" s="2" customFormat="1" ht="15" customHeight="1">
      <c r="A32" s="18"/>
      <c r="B32" s="18"/>
      <c r="C32" s="18"/>
      <c r="D32" s="302" t="s">
        <v>122</v>
      </c>
      <c r="E32" s="303"/>
      <c r="F32" s="18" t="s">
        <v>124</v>
      </c>
      <c r="G32" s="18"/>
      <c r="H32" s="18"/>
      <c r="I32" s="23"/>
      <c r="J32" s="21"/>
      <c r="K32" s="18"/>
      <c r="L32" s="23"/>
      <c r="M32" s="23"/>
      <c r="N32" s="23"/>
      <c r="O32" s="18"/>
      <c r="P32" s="18"/>
      <c r="Q32" s="18"/>
      <c r="R32" s="23"/>
      <c r="S32" s="23"/>
      <c r="T32" s="23"/>
      <c r="U32" s="23"/>
      <c r="V32" s="23"/>
      <c r="W32" s="23"/>
      <c r="X32" s="23"/>
      <c r="Y32" s="23"/>
      <c r="Z32" s="23"/>
      <c r="AA32" s="23"/>
      <c r="AB32" s="23"/>
      <c r="AC32" s="23"/>
      <c r="AD32" s="23"/>
      <c r="AE32" s="18"/>
      <c r="AF32" s="18"/>
      <c r="AG32" s="18"/>
      <c r="AH32" s="18"/>
      <c r="AI32" s="18"/>
      <c r="AJ32" s="18"/>
    </row>
    <row r="33" spans="1:36" s="2" customFormat="1" ht="15" customHeight="1">
      <c r="A33" s="18"/>
      <c r="B33" s="18"/>
      <c r="C33" s="18"/>
      <c r="D33" s="302" t="s">
        <v>123</v>
      </c>
      <c r="E33" s="303"/>
      <c r="F33" s="18" t="s">
        <v>125</v>
      </c>
      <c r="G33" s="18"/>
      <c r="H33" s="20"/>
      <c r="I33" s="23"/>
      <c r="J33" s="18"/>
      <c r="K33" s="18"/>
      <c r="L33" s="23"/>
      <c r="M33" s="23"/>
      <c r="N33" s="23"/>
      <c r="O33" s="18"/>
      <c r="P33" s="18"/>
      <c r="Q33" s="18"/>
      <c r="R33" s="23"/>
      <c r="S33" s="23"/>
      <c r="T33" s="23"/>
      <c r="U33" s="23"/>
      <c r="V33" s="23"/>
      <c r="W33" s="23"/>
      <c r="X33" s="23"/>
      <c r="Y33" s="23"/>
      <c r="Z33" s="23"/>
      <c r="AA33" s="23"/>
      <c r="AB33" s="23"/>
      <c r="AC33" s="23"/>
      <c r="AD33" s="23"/>
      <c r="AE33" s="18"/>
      <c r="AF33" s="18"/>
      <c r="AG33" s="18"/>
      <c r="AH33" s="18"/>
      <c r="AI33" s="18"/>
      <c r="AJ33" s="18"/>
    </row>
    <row r="34" spans="1:36" s="2" customFormat="1" ht="15" customHeight="1">
      <c r="A34" s="18"/>
      <c r="B34" s="18"/>
      <c r="C34" s="18"/>
      <c r="D34" s="31"/>
      <c r="E34" s="23" t="s">
        <v>126</v>
      </c>
      <c r="F34" s="18"/>
      <c r="G34" s="18"/>
      <c r="H34" s="18"/>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18"/>
    </row>
    <row r="35" spans="1:36" s="2" customFormat="1" ht="15" customHeight="1">
      <c r="A35" s="18"/>
      <c r="B35" s="18"/>
      <c r="C35" s="18"/>
      <c r="D35" s="302" t="s">
        <v>127</v>
      </c>
      <c r="E35" s="303"/>
      <c r="F35" s="18" t="s">
        <v>35</v>
      </c>
      <c r="G35" s="18"/>
      <c r="H35" s="18"/>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18"/>
    </row>
    <row r="36" spans="1:36" s="2" customFormat="1" ht="15" customHeight="1">
      <c r="A36" s="18"/>
      <c r="B36" s="18"/>
      <c r="C36" s="18"/>
      <c r="D36" s="18"/>
      <c r="E36" s="18" t="s">
        <v>36</v>
      </c>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row>
    <row r="37" spans="1:36" s="2" customFormat="1" ht="15" customHeight="1">
      <c r="A37" s="18"/>
      <c r="B37" s="18"/>
      <c r="C37" s="18"/>
      <c r="D37" s="302" t="s">
        <v>128</v>
      </c>
      <c r="E37" s="303"/>
      <c r="F37" s="18" t="s">
        <v>37</v>
      </c>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row>
    <row r="38" spans="1:36" s="2" customFormat="1" ht="15" customHeight="1">
      <c r="A38" s="18"/>
      <c r="B38" s="18"/>
      <c r="C38" s="18"/>
      <c r="D38" s="18"/>
      <c r="E38" s="18" t="s">
        <v>105</v>
      </c>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row>
    <row r="39" spans="1:36" s="2" customFormat="1" ht="15" customHeight="1">
      <c r="A39" s="18"/>
      <c r="B39" s="18"/>
      <c r="C39" s="18"/>
      <c r="D39" s="18"/>
      <c r="E39" s="18"/>
      <c r="F39" s="18" t="s">
        <v>184</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row>
    <row r="40" spans="1:36" s="2" customFormat="1" ht="15" customHeight="1">
      <c r="A40" s="18"/>
      <c r="B40" s="18"/>
      <c r="C40" s="18"/>
      <c r="D40" s="302" t="s">
        <v>129</v>
      </c>
      <c r="E40" s="302"/>
      <c r="F40" s="18" t="s">
        <v>38</v>
      </c>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row>
    <row r="41" spans="1:36" s="2" customFormat="1" ht="15" customHeight="1">
      <c r="A41" s="18"/>
      <c r="B41" s="18"/>
      <c r="C41" s="18"/>
      <c r="D41" s="18"/>
      <c r="E41" s="18" t="s">
        <v>106</v>
      </c>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row>
    <row r="42" spans="1:36" s="2" customFormat="1" ht="15" customHeight="1">
      <c r="A42" s="18"/>
      <c r="B42" s="18"/>
      <c r="C42" s="18"/>
      <c r="D42" s="302" t="s">
        <v>130</v>
      </c>
      <c r="E42" s="303"/>
      <c r="F42" s="18" t="s">
        <v>39</v>
      </c>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row>
    <row r="43" spans="1:36" s="2" customFormat="1" ht="15" customHeight="1">
      <c r="A43" s="18"/>
      <c r="B43" s="18"/>
      <c r="C43" s="18"/>
      <c r="D43" s="18"/>
      <c r="E43" s="18" t="s">
        <v>40</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row>
    <row r="44" spans="1:36" s="2" customFormat="1" ht="1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row>
    <row r="45" spans="13:36" ht="13.5" customHeight="1">
      <c r="M45" s="249" t="str">
        <f>$M1</f>
        <v>道路占用許可申請書</v>
      </c>
      <c r="N45" s="249"/>
      <c r="O45" s="249"/>
      <c r="P45" s="249"/>
      <c r="Q45" s="249"/>
      <c r="R45" s="249"/>
      <c r="S45" s="249"/>
      <c r="T45" s="249"/>
      <c r="U45" s="249"/>
      <c r="V45" s="249"/>
      <c r="W45" s="250"/>
      <c r="X45" s="9"/>
      <c r="Y45" s="10"/>
      <c r="Z45" s="251" t="str">
        <f>$Z$1</f>
        <v>新規</v>
      </c>
      <c r="AA45" s="11" t="s">
        <v>29</v>
      </c>
      <c r="AB45" s="252">
        <f>$AB$1</f>
        <v>0</v>
      </c>
      <c r="AC45" s="252"/>
      <c r="AD45" s="252"/>
      <c r="AE45" s="252"/>
      <c r="AF45" s="252"/>
      <c r="AG45" s="252"/>
      <c r="AH45" s="252"/>
      <c r="AI45" s="252"/>
      <c r="AJ45" s="12" t="s">
        <v>30</v>
      </c>
    </row>
    <row r="46" spans="13:36" ht="13.5" customHeight="1">
      <c r="M46" s="249"/>
      <c r="N46" s="249"/>
      <c r="O46" s="249"/>
      <c r="P46" s="249"/>
      <c r="Q46" s="249"/>
      <c r="R46" s="249"/>
      <c r="S46" s="249"/>
      <c r="T46" s="249"/>
      <c r="U46" s="249"/>
      <c r="V46" s="249"/>
      <c r="W46" s="250"/>
      <c r="X46" s="9"/>
      <c r="Y46" s="10"/>
      <c r="Z46" s="251"/>
      <c r="AA46" s="13"/>
      <c r="AB46" s="253" t="str">
        <f>$AB$2</f>
        <v>令和</v>
      </c>
      <c r="AC46" s="253"/>
      <c r="AD46" s="5">
        <f>$AD$2</f>
        <v>0</v>
      </c>
      <c r="AE46" s="15" t="s">
        <v>4</v>
      </c>
      <c r="AF46" s="5">
        <f>$AF$2</f>
        <v>0</v>
      </c>
      <c r="AG46" s="15" t="s">
        <v>118</v>
      </c>
      <c r="AH46" s="5">
        <f>$AH$2</f>
        <v>0</v>
      </c>
      <c r="AI46" s="15" t="s">
        <v>117</v>
      </c>
      <c r="AJ46" s="16"/>
    </row>
    <row r="47" spans="25:36" ht="15" customHeight="1">
      <c r="Y47" s="254">
        <f>$Y$3</f>
        <v>0</v>
      </c>
      <c r="Z47" s="254"/>
      <c r="AA47" s="254"/>
      <c r="AB47" s="254"/>
      <c r="AC47" s="254"/>
      <c r="AD47" s="254"/>
      <c r="AE47" s="17" t="s">
        <v>1</v>
      </c>
      <c r="AF47" s="255">
        <f>$AF$3</f>
        <v>0</v>
      </c>
      <c r="AG47" s="255"/>
      <c r="AH47" s="255"/>
      <c r="AI47" s="255"/>
      <c r="AJ47" s="18" t="s">
        <v>0</v>
      </c>
    </row>
    <row r="48" spans="4:36" ht="15" customHeight="1">
      <c r="D48" s="19"/>
      <c r="AA48" s="20" t="s">
        <v>197</v>
      </c>
      <c r="AB48" s="247">
        <f>$AB$4</f>
        <v>0</v>
      </c>
      <c r="AC48" s="247"/>
      <c r="AD48" s="18" t="s">
        <v>4</v>
      </c>
      <c r="AE48" s="247">
        <f>$AE$4</f>
        <v>0</v>
      </c>
      <c r="AF48" s="247"/>
      <c r="AG48" s="18" t="s">
        <v>3</v>
      </c>
      <c r="AH48" s="247">
        <f>$AH$4</f>
        <v>0</v>
      </c>
      <c r="AI48" s="247"/>
      <c r="AJ48" s="18" t="s">
        <v>2</v>
      </c>
    </row>
    <row r="49" spans="20:36" ht="21" customHeight="1">
      <c r="T49" s="20" t="s">
        <v>41</v>
      </c>
      <c r="U49" s="96" t="s">
        <v>31</v>
      </c>
      <c r="V49" s="248">
        <f>$V$5</f>
        <v>0</v>
      </c>
      <c r="W49" s="248"/>
      <c r="X49" s="248"/>
      <c r="Y49" s="248"/>
      <c r="Z49" s="248"/>
      <c r="AA49" s="248"/>
      <c r="AB49" s="248"/>
      <c r="AC49" s="248"/>
      <c r="AD49" s="248"/>
      <c r="AE49" s="248"/>
      <c r="AF49" s="248"/>
      <c r="AG49" s="248"/>
      <c r="AH49" s="248"/>
      <c r="AI49" s="248"/>
      <c r="AJ49" s="248"/>
    </row>
    <row r="50" spans="20:36" ht="21" customHeight="1">
      <c r="T50" s="22" t="s">
        <v>6</v>
      </c>
      <c r="U50" s="223">
        <f>$U$6</f>
        <v>0</v>
      </c>
      <c r="V50" s="223"/>
      <c r="W50" s="223"/>
      <c r="X50" s="223"/>
      <c r="Y50" s="223"/>
      <c r="Z50" s="223"/>
      <c r="AA50" s="223"/>
      <c r="AB50" s="223"/>
      <c r="AC50" s="223"/>
      <c r="AD50" s="223"/>
      <c r="AE50" s="223"/>
      <c r="AF50" s="223"/>
      <c r="AG50" s="223"/>
      <c r="AH50" s="223"/>
      <c r="AI50" s="223"/>
      <c r="AJ50" s="223"/>
    </row>
    <row r="51" spans="20:36" ht="21" customHeight="1">
      <c r="T51" s="22" t="s">
        <v>7</v>
      </c>
      <c r="U51" s="98">
        <f>$U$7</f>
        <v>0</v>
      </c>
      <c r="V51" s="98"/>
      <c r="W51" s="98"/>
      <c r="X51" s="98"/>
      <c r="Y51" s="98"/>
      <c r="Z51" s="98"/>
      <c r="AA51" s="98"/>
      <c r="AB51" s="98"/>
      <c r="AC51" s="98"/>
      <c r="AD51" s="98"/>
      <c r="AE51" s="98"/>
      <c r="AF51" s="98"/>
      <c r="AG51" s="98"/>
      <c r="AH51" s="98"/>
      <c r="AI51" s="301"/>
      <c r="AJ51" s="301"/>
    </row>
    <row r="52" spans="23:36" ht="21" customHeight="1">
      <c r="W52" s="22" t="s">
        <v>26</v>
      </c>
      <c r="X52" s="98">
        <f>$X$8</f>
        <v>0</v>
      </c>
      <c r="Y52" s="98"/>
      <c r="Z52" s="98"/>
      <c r="AA52" s="98"/>
      <c r="AB52" s="98"/>
      <c r="AC52" s="98"/>
      <c r="AD52" s="98"/>
      <c r="AE52" s="98"/>
      <c r="AF52" s="98"/>
      <c r="AG52" s="98"/>
      <c r="AH52" s="98"/>
      <c r="AI52" s="98"/>
      <c r="AJ52" s="98"/>
    </row>
    <row r="53" spans="2:36" ht="21" customHeight="1">
      <c r="B53" s="20"/>
      <c r="C53" s="20"/>
      <c r="D53" s="20"/>
      <c r="E53" s="20"/>
      <c r="F53" s="20"/>
      <c r="G53" s="96"/>
      <c r="H53" s="96"/>
      <c r="I53" s="96"/>
      <c r="J53" s="96"/>
      <c r="K53" s="23"/>
      <c r="L53" s="23"/>
      <c r="M53" s="23"/>
      <c r="N53" s="23"/>
      <c r="O53" s="23"/>
      <c r="P53" s="23"/>
      <c r="W53" s="22" t="s">
        <v>116</v>
      </c>
      <c r="X53" s="98">
        <f>$X$9</f>
        <v>0</v>
      </c>
      <c r="Y53" s="98"/>
      <c r="Z53" s="98"/>
      <c r="AA53" s="98"/>
      <c r="AB53" s="98"/>
      <c r="AC53" s="98"/>
      <c r="AD53" s="98"/>
      <c r="AE53" s="98"/>
      <c r="AF53" s="98"/>
      <c r="AG53" s="98"/>
      <c r="AH53" s="98"/>
      <c r="AI53" s="98"/>
      <c r="AJ53" s="98"/>
    </row>
    <row r="54" spans="2:36" ht="21" customHeight="1">
      <c r="B54" s="23"/>
      <c r="C54" s="23"/>
      <c r="D54" s="23"/>
      <c r="E54" s="23"/>
      <c r="F54" s="23"/>
      <c r="G54" s="23"/>
      <c r="H54" s="23"/>
      <c r="I54" s="23"/>
      <c r="J54" s="23"/>
      <c r="K54" s="23"/>
      <c r="L54" s="23"/>
      <c r="M54" s="23"/>
      <c r="N54" s="23"/>
      <c r="O54" s="23"/>
      <c r="P54" s="23"/>
      <c r="V54" s="97" t="s">
        <v>204</v>
      </c>
      <c r="W54" s="97"/>
      <c r="X54" s="98">
        <f>$X$10</f>
        <v>0</v>
      </c>
      <c r="Y54" s="98"/>
      <c r="Z54" s="98"/>
      <c r="AA54" s="98"/>
      <c r="AB54" s="98"/>
      <c r="AC54" s="98"/>
      <c r="AD54" s="98"/>
      <c r="AE54" s="98"/>
      <c r="AF54" s="98"/>
      <c r="AG54" s="98"/>
      <c r="AH54" s="98"/>
      <c r="AI54" s="98"/>
      <c r="AJ54" s="98"/>
    </row>
    <row r="55" ht="5.25" customHeight="1" thickBot="1"/>
    <row r="56" spans="1:36" ht="26.25" customHeight="1">
      <c r="A56" s="239" t="s">
        <v>19</v>
      </c>
      <c r="B56" s="240"/>
      <c r="C56" s="240"/>
      <c r="D56" s="240"/>
      <c r="E56" s="240"/>
      <c r="F56" s="273">
        <f>$F$12</f>
        <v>0</v>
      </c>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5"/>
    </row>
    <row r="57" spans="1:36" ht="26.25" customHeight="1">
      <c r="A57" s="175" t="s">
        <v>18</v>
      </c>
      <c r="B57" s="121"/>
      <c r="C57" s="121"/>
      <c r="D57" s="121"/>
      <c r="E57" s="122"/>
      <c r="F57" s="126" t="s">
        <v>11</v>
      </c>
      <c r="G57" s="127"/>
      <c r="H57" s="127"/>
      <c r="I57" s="107" t="s">
        <v>13</v>
      </c>
      <c r="J57" s="107"/>
      <c r="K57" s="107"/>
      <c r="L57" s="107"/>
      <c r="M57" s="244" t="str">
        <f>$M$13</f>
        <v>4 号</v>
      </c>
      <c r="N57" s="244"/>
      <c r="O57" s="244"/>
      <c r="P57" s="244"/>
      <c r="Q57" s="244"/>
      <c r="R57" s="244"/>
      <c r="S57" s="244"/>
      <c r="T57" s="244"/>
      <c r="U57" s="245" t="str">
        <f>$U$13</f>
        <v>上り</v>
      </c>
      <c r="V57" s="245"/>
      <c r="W57" s="245"/>
      <c r="X57" s="245"/>
      <c r="Y57" s="245"/>
      <c r="Z57" s="245"/>
      <c r="AA57" s="246"/>
      <c r="AB57" s="129" t="str">
        <f>$AB$13</f>
        <v>車道</v>
      </c>
      <c r="AC57" s="130"/>
      <c r="AD57" s="130"/>
      <c r="AE57" s="130"/>
      <c r="AF57" s="130"/>
      <c r="AG57" s="130"/>
      <c r="AH57" s="130"/>
      <c r="AI57" s="130"/>
      <c r="AJ57" s="131"/>
    </row>
    <row r="58" spans="1:36" ht="26.25" customHeight="1">
      <c r="A58" s="191"/>
      <c r="B58" s="183"/>
      <c r="C58" s="183"/>
      <c r="D58" s="183"/>
      <c r="E58" s="184"/>
      <c r="F58" s="231" t="s">
        <v>12</v>
      </c>
      <c r="G58" s="232"/>
      <c r="H58" s="233">
        <f>$H$14</f>
        <v>0</v>
      </c>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234"/>
    </row>
    <row r="59" spans="1:36" ht="15" customHeight="1">
      <c r="A59" s="175" t="s">
        <v>10</v>
      </c>
      <c r="B59" s="121"/>
      <c r="C59" s="121"/>
      <c r="D59" s="121"/>
      <c r="E59" s="122"/>
      <c r="F59" s="102" t="s">
        <v>14</v>
      </c>
      <c r="G59" s="102"/>
      <c r="H59" s="102"/>
      <c r="I59" s="102"/>
      <c r="J59" s="102"/>
      <c r="K59" s="102"/>
      <c r="L59" s="102"/>
      <c r="M59" s="102"/>
      <c r="N59" s="102"/>
      <c r="O59" s="102"/>
      <c r="P59" s="102"/>
      <c r="Q59" s="102"/>
      <c r="R59" s="102" t="s">
        <v>15</v>
      </c>
      <c r="S59" s="102"/>
      <c r="T59" s="102"/>
      <c r="U59" s="102"/>
      <c r="V59" s="102"/>
      <c r="W59" s="102"/>
      <c r="X59" s="102"/>
      <c r="Y59" s="102"/>
      <c r="Z59" s="102"/>
      <c r="AA59" s="102"/>
      <c r="AB59" s="102"/>
      <c r="AC59" s="102"/>
      <c r="AD59" s="102" t="s">
        <v>16</v>
      </c>
      <c r="AE59" s="102"/>
      <c r="AF59" s="102"/>
      <c r="AG59" s="102"/>
      <c r="AH59" s="102"/>
      <c r="AI59" s="102"/>
      <c r="AJ59" s="235"/>
    </row>
    <row r="60" spans="1:36" ht="26.25" customHeight="1">
      <c r="A60" s="198"/>
      <c r="B60" s="199"/>
      <c r="C60" s="199"/>
      <c r="D60" s="199"/>
      <c r="E60" s="200"/>
      <c r="F60" s="236">
        <f>$F$16</f>
        <v>0</v>
      </c>
      <c r="G60" s="236"/>
      <c r="H60" s="236"/>
      <c r="I60" s="236"/>
      <c r="J60" s="236"/>
      <c r="K60" s="236"/>
      <c r="L60" s="236"/>
      <c r="M60" s="236"/>
      <c r="N60" s="236"/>
      <c r="O60" s="236"/>
      <c r="P60" s="236"/>
      <c r="Q60" s="236"/>
      <c r="R60" s="236">
        <f>$R$16</f>
        <v>0</v>
      </c>
      <c r="S60" s="236"/>
      <c r="T60" s="236"/>
      <c r="U60" s="236"/>
      <c r="V60" s="236"/>
      <c r="W60" s="236"/>
      <c r="X60" s="236"/>
      <c r="Y60" s="236"/>
      <c r="Z60" s="236"/>
      <c r="AA60" s="236"/>
      <c r="AB60" s="236"/>
      <c r="AC60" s="236"/>
      <c r="AD60" s="237">
        <f>$AD$16</f>
        <v>0</v>
      </c>
      <c r="AE60" s="237"/>
      <c r="AF60" s="237"/>
      <c r="AG60" s="237"/>
      <c r="AH60" s="237"/>
      <c r="AI60" s="237"/>
      <c r="AJ60" s="238"/>
    </row>
    <row r="61" spans="1:36" ht="26.25" customHeight="1">
      <c r="A61" s="198"/>
      <c r="B61" s="199"/>
      <c r="C61" s="199"/>
      <c r="D61" s="199"/>
      <c r="E61" s="200"/>
      <c r="F61" s="225">
        <f>$F$17</f>
        <v>0</v>
      </c>
      <c r="G61" s="225"/>
      <c r="H61" s="225"/>
      <c r="I61" s="225"/>
      <c r="J61" s="225"/>
      <c r="K61" s="225"/>
      <c r="L61" s="225"/>
      <c r="M61" s="225"/>
      <c r="N61" s="225"/>
      <c r="O61" s="225"/>
      <c r="P61" s="225"/>
      <c r="Q61" s="225"/>
      <c r="R61" s="225">
        <f>$R$17</f>
        <v>0</v>
      </c>
      <c r="S61" s="225"/>
      <c r="T61" s="225"/>
      <c r="U61" s="225"/>
      <c r="V61" s="225"/>
      <c r="W61" s="225"/>
      <c r="X61" s="225"/>
      <c r="Y61" s="225"/>
      <c r="Z61" s="225"/>
      <c r="AA61" s="225"/>
      <c r="AB61" s="225"/>
      <c r="AC61" s="225"/>
      <c r="AD61" s="226">
        <f>$AD$17</f>
        <v>0</v>
      </c>
      <c r="AE61" s="226"/>
      <c r="AF61" s="226"/>
      <c r="AG61" s="226"/>
      <c r="AH61" s="226"/>
      <c r="AI61" s="226"/>
      <c r="AJ61" s="227"/>
    </row>
    <row r="62" spans="1:36" ht="26.25" customHeight="1">
      <c r="A62" s="198"/>
      <c r="B62" s="199"/>
      <c r="C62" s="199"/>
      <c r="D62" s="199"/>
      <c r="E62" s="200"/>
      <c r="F62" s="225">
        <f>$F$18</f>
        <v>0</v>
      </c>
      <c r="G62" s="225"/>
      <c r="H62" s="225"/>
      <c r="I62" s="225"/>
      <c r="J62" s="225"/>
      <c r="K62" s="225"/>
      <c r="L62" s="225"/>
      <c r="M62" s="225"/>
      <c r="N62" s="225"/>
      <c r="O62" s="225"/>
      <c r="P62" s="225"/>
      <c r="Q62" s="225"/>
      <c r="R62" s="225">
        <f>$R$18</f>
        <v>0</v>
      </c>
      <c r="S62" s="225"/>
      <c r="T62" s="225"/>
      <c r="U62" s="225"/>
      <c r="V62" s="225"/>
      <c r="W62" s="225"/>
      <c r="X62" s="225"/>
      <c r="Y62" s="225"/>
      <c r="Z62" s="225"/>
      <c r="AA62" s="225"/>
      <c r="AB62" s="225"/>
      <c r="AC62" s="225"/>
      <c r="AD62" s="226">
        <f>$AD$18</f>
        <v>0</v>
      </c>
      <c r="AE62" s="226"/>
      <c r="AF62" s="226"/>
      <c r="AG62" s="226"/>
      <c r="AH62" s="226"/>
      <c r="AI62" s="226"/>
      <c r="AJ62" s="227"/>
    </row>
    <row r="63" spans="1:36" ht="26.25" customHeight="1">
      <c r="A63" s="191"/>
      <c r="B63" s="183"/>
      <c r="C63" s="183"/>
      <c r="D63" s="183"/>
      <c r="E63" s="184"/>
      <c r="F63" s="228">
        <f>$F$19</f>
        <v>0</v>
      </c>
      <c r="G63" s="228"/>
      <c r="H63" s="228"/>
      <c r="I63" s="228"/>
      <c r="J63" s="228"/>
      <c r="K63" s="228"/>
      <c r="L63" s="228"/>
      <c r="M63" s="228"/>
      <c r="N63" s="228"/>
      <c r="O63" s="228"/>
      <c r="P63" s="228"/>
      <c r="Q63" s="228"/>
      <c r="R63" s="228">
        <f>$R$19</f>
        <v>0</v>
      </c>
      <c r="S63" s="228"/>
      <c r="T63" s="228"/>
      <c r="U63" s="228"/>
      <c r="V63" s="228"/>
      <c r="W63" s="228"/>
      <c r="X63" s="228"/>
      <c r="Y63" s="228"/>
      <c r="Z63" s="228"/>
      <c r="AA63" s="228"/>
      <c r="AB63" s="228"/>
      <c r="AC63" s="228"/>
      <c r="AD63" s="229">
        <f>$AD$19</f>
        <v>0</v>
      </c>
      <c r="AE63" s="229"/>
      <c r="AF63" s="229"/>
      <c r="AG63" s="229"/>
      <c r="AH63" s="229"/>
      <c r="AI63" s="229"/>
      <c r="AJ63" s="230"/>
    </row>
    <row r="64" spans="1:36" ht="26.25" customHeight="1">
      <c r="A64" s="175" t="s">
        <v>17</v>
      </c>
      <c r="B64" s="121"/>
      <c r="C64" s="121"/>
      <c r="D64" s="121"/>
      <c r="E64" s="122"/>
      <c r="F64" s="123" t="s">
        <v>197</v>
      </c>
      <c r="G64" s="124"/>
      <c r="H64" s="6">
        <f>$H$20</f>
        <v>0</v>
      </c>
      <c r="I64" s="25" t="s">
        <v>4</v>
      </c>
      <c r="J64" s="6">
        <f>$J$20</f>
        <v>0</v>
      </c>
      <c r="K64" s="25" t="s">
        <v>118</v>
      </c>
      <c r="L64" s="6">
        <f>$L$20</f>
        <v>0</v>
      </c>
      <c r="M64" s="25" t="s">
        <v>117</v>
      </c>
      <c r="N64" s="25" t="s">
        <v>131</v>
      </c>
      <c r="O64" s="25"/>
      <c r="P64" s="201">
        <f>$P$20</f>
        <v>0</v>
      </c>
      <c r="Q64" s="201"/>
      <c r="R64" s="203" t="s">
        <v>20</v>
      </c>
      <c r="S64" s="213" t="s">
        <v>9</v>
      </c>
      <c r="T64" s="214"/>
      <c r="U64" s="214"/>
      <c r="V64" s="215"/>
      <c r="W64" s="216">
        <f>$W$20</f>
        <v>0</v>
      </c>
      <c r="X64" s="217"/>
      <c r="Y64" s="217"/>
      <c r="Z64" s="217"/>
      <c r="AA64" s="217"/>
      <c r="AB64" s="217"/>
      <c r="AC64" s="217"/>
      <c r="AD64" s="217"/>
      <c r="AE64" s="217"/>
      <c r="AF64" s="217"/>
      <c r="AG64" s="217"/>
      <c r="AH64" s="217"/>
      <c r="AI64" s="217"/>
      <c r="AJ64" s="218"/>
    </row>
    <row r="65" spans="1:36" ht="26.25" customHeight="1">
      <c r="A65" s="191"/>
      <c r="B65" s="183"/>
      <c r="C65" s="183"/>
      <c r="D65" s="183"/>
      <c r="E65" s="184"/>
      <c r="F65" s="211" t="s">
        <v>197</v>
      </c>
      <c r="G65" s="212"/>
      <c r="H65" s="7">
        <f>$H$21</f>
        <v>0</v>
      </c>
      <c r="I65" s="28" t="s">
        <v>4</v>
      </c>
      <c r="J65" s="7">
        <f>$J$21</f>
        <v>0</v>
      </c>
      <c r="K65" s="28" t="s">
        <v>118</v>
      </c>
      <c r="L65" s="7">
        <f>$L$21</f>
        <v>0</v>
      </c>
      <c r="M65" s="28" t="s">
        <v>117</v>
      </c>
      <c r="N65" s="28" t="s">
        <v>132</v>
      </c>
      <c r="O65" s="28"/>
      <c r="P65" s="202"/>
      <c r="Q65" s="202"/>
      <c r="R65" s="204"/>
      <c r="S65" s="219" t="s">
        <v>21</v>
      </c>
      <c r="T65" s="220"/>
      <c r="U65" s="220"/>
      <c r="V65" s="221"/>
      <c r="W65" s="222">
        <f>$W$21</f>
        <v>0</v>
      </c>
      <c r="X65" s="223"/>
      <c r="Y65" s="223"/>
      <c r="Z65" s="223"/>
      <c r="AA65" s="223"/>
      <c r="AB65" s="223"/>
      <c r="AC65" s="223"/>
      <c r="AD65" s="223"/>
      <c r="AE65" s="223"/>
      <c r="AF65" s="223"/>
      <c r="AG65" s="223"/>
      <c r="AH65" s="223"/>
      <c r="AI65" s="223"/>
      <c r="AJ65" s="224"/>
    </row>
    <row r="66" spans="1:36" ht="26.25" customHeight="1">
      <c r="A66" s="198" t="s">
        <v>22</v>
      </c>
      <c r="B66" s="199"/>
      <c r="C66" s="199"/>
      <c r="D66" s="199"/>
      <c r="E66" s="200"/>
      <c r="F66" s="123" t="s">
        <v>197</v>
      </c>
      <c r="G66" s="124"/>
      <c r="H66" s="6">
        <f>$H$22</f>
        <v>0</v>
      </c>
      <c r="I66" s="25" t="s">
        <v>4</v>
      </c>
      <c r="J66" s="6">
        <f>$J$22</f>
        <v>0</v>
      </c>
      <c r="K66" s="25" t="s">
        <v>118</v>
      </c>
      <c r="L66" s="6">
        <f>$L$22</f>
        <v>0</v>
      </c>
      <c r="M66" s="25" t="s">
        <v>117</v>
      </c>
      <c r="N66" s="25" t="s">
        <v>131</v>
      </c>
      <c r="O66" s="25"/>
      <c r="P66" s="201">
        <f>$P$22</f>
        <v>0</v>
      </c>
      <c r="Q66" s="201"/>
      <c r="R66" s="203" t="s">
        <v>20</v>
      </c>
      <c r="S66" s="199" t="s">
        <v>23</v>
      </c>
      <c r="T66" s="199"/>
      <c r="U66" s="199"/>
      <c r="V66" s="200"/>
      <c r="W66" s="176">
        <f>$W$22</f>
        <v>0</v>
      </c>
      <c r="X66" s="177"/>
      <c r="Y66" s="177"/>
      <c r="Z66" s="177"/>
      <c r="AA66" s="177"/>
      <c r="AB66" s="177"/>
      <c r="AC66" s="177"/>
      <c r="AD66" s="177"/>
      <c r="AE66" s="177"/>
      <c r="AF66" s="177"/>
      <c r="AG66" s="177"/>
      <c r="AH66" s="177"/>
      <c r="AI66" s="177"/>
      <c r="AJ66" s="268"/>
    </row>
    <row r="67" spans="1:36" ht="26.25" customHeight="1">
      <c r="A67" s="191"/>
      <c r="B67" s="183"/>
      <c r="C67" s="183"/>
      <c r="D67" s="183"/>
      <c r="E67" s="184"/>
      <c r="F67" s="211" t="s">
        <v>197</v>
      </c>
      <c r="G67" s="212"/>
      <c r="H67" s="7">
        <f>$H$23</f>
        <v>0</v>
      </c>
      <c r="I67" s="28" t="s">
        <v>4</v>
      </c>
      <c r="J67" s="7">
        <f>$J$23</f>
        <v>0</v>
      </c>
      <c r="K67" s="28" t="s">
        <v>118</v>
      </c>
      <c r="L67" s="7">
        <f>$L$23</f>
        <v>0</v>
      </c>
      <c r="M67" s="28" t="s">
        <v>117</v>
      </c>
      <c r="N67" s="28" t="s">
        <v>132</v>
      </c>
      <c r="O67" s="28"/>
      <c r="P67" s="202"/>
      <c r="Q67" s="202"/>
      <c r="R67" s="204"/>
      <c r="S67" s="183" t="s">
        <v>24</v>
      </c>
      <c r="T67" s="183"/>
      <c r="U67" s="183"/>
      <c r="V67" s="184"/>
      <c r="W67" s="179"/>
      <c r="X67" s="180"/>
      <c r="Y67" s="180"/>
      <c r="Z67" s="180"/>
      <c r="AA67" s="180"/>
      <c r="AB67" s="180"/>
      <c r="AC67" s="180"/>
      <c r="AD67" s="180"/>
      <c r="AE67" s="180"/>
      <c r="AF67" s="180"/>
      <c r="AG67" s="180"/>
      <c r="AH67" s="180"/>
      <c r="AI67" s="180"/>
      <c r="AJ67" s="269"/>
    </row>
    <row r="68" spans="1:36" ht="26.25" customHeight="1">
      <c r="A68" s="175" t="s">
        <v>33</v>
      </c>
      <c r="B68" s="121"/>
      <c r="C68" s="121"/>
      <c r="D68" s="121"/>
      <c r="E68" s="122"/>
      <c r="F68" s="176">
        <f>$F$24</f>
        <v>0</v>
      </c>
      <c r="G68" s="177"/>
      <c r="H68" s="177"/>
      <c r="I68" s="177"/>
      <c r="J68" s="177"/>
      <c r="K68" s="177"/>
      <c r="L68" s="177"/>
      <c r="M68" s="177"/>
      <c r="N68" s="177"/>
      <c r="O68" s="177"/>
      <c r="P68" s="177"/>
      <c r="Q68" s="177"/>
      <c r="R68" s="178"/>
      <c r="S68" s="120" t="s">
        <v>34</v>
      </c>
      <c r="T68" s="121"/>
      <c r="U68" s="121"/>
      <c r="V68" s="122"/>
      <c r="W68" s="185">
        <f>$W$24</f>
        <v>0</v>
      </c>
      <c r="X68" s="186"/>
      <c r="Y68" s="186"/>
      <c r="Z68" s="186"/>
      <c r="AA68" s="186"/>
      <c r="AB68" s="186"/>
      <c r="AC68" s="186"/>
      <c r="AD68" s="186"/>
      <c r="AE68" s="186"/>
      <c r="AF68" s="186"/>
      <c r="AG68" s="186"/>
      <c r="AH68" s="186"/>
      <c r="AI68" s="186"/>
      <c r="AJ68" s="187"/>
    </row>
    <row r="69" spans="1:36" ht="26.25" customHeight="1">
      <c r="A69" s="191" t="s">
        <v>32</v>
      </c>
      <c r="B69" s="183"/>
      <c r="C69" s="183"/>
      <c r="D69" s="183"/>
      <c r="E69" s="184"/>
      <c r="F69" s="179"/>
      <c r="G69" s="180"/>
      <c r="H69" s="180"/>
      <c r="I69" s="180"/>
      <c r="J69" s="180"/>
      <c r="K69" s="180"/>
      <c r="L69" s="180"/>
      <c r="M69" s="180"/>
      <c r="N69" s="180"/>
      <c r="O69" s="180"/>
      <c r="P69" s="180"/>
      <c r="Q69" s="180"/>
      <c r="R69" s="181"/>
      <c r="S69" s="182"/>
      <c r="T69" s="183"/>
      <c r="U69" s="183"/>
      <c r="V69" s="184"/>
      <c r="W69" s="188"/>
      <c r="X69" s="189"/>
      <c r="Y69" s="189"/>
      <c r="Z69" s="189"/>
      <c r="AA69" s="189"/>
      <c r="AB69" s="189"/>
      <c r="AC69" s="189"/>
      <c r="AD69" s="189"/>
      <c r="AE69" s="189"/>
      <c r="AF69" s="189"/>
      <c r="AG69" s="189"/>
      <c r="AH69" s="189"/>
      <c r="AI69" s="189"/>
      <c r="AJ69" s="190"/>
    </row>
    <row r="70" spans="1:36" ht="13.5">
      <c r="A70" s="3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4"/>
    </row>
    <row r="71" spans="1:36" ht="13.5">
      <c r="A71" s="32"/>
      <c r="B71" s="33"/>
      <c r="C71" s="33"/>
      <c r="D71" s="33"/>
      <c r="E71" s="33"/>
      <c r="F71" s="33"/>
      <c r="G71" s="33"/>
      <c r="H71" s="33"/>
      <c r="I71" s="33"/>
      <c r="J71" s="33"/>
      <c r="K71" s="33"/>
      <c r="L71" s="33"/>
      <c r="M71" s="286" t="s">
        <v>42</v>
      </c>
      <c r="N71" s="286"/>
      <c r="O71" s="286"/>
      <c r="P71" s="286"/>
      <c r="Q71" s="286"/>
      <c r="R71" s="286"/>
      <c r="S71" s="286"/>
      <c r="T71" s="286"/>
      <c r="U71" s="286"/>
      <c r="V71" s="286"/>
      <c r="W71" s="286"/>
      <c r="X71" s="286"/>
      <c r="Y71" s="33"/>
      <c r="Z71" s="33"/>
      <c r="AA71" s="33"/>
      <c r="AB71" s="33"/>
      <c r="AC71" s="33"/>
      <c r="AD71" s="33"/>
      <c r="AE71" s="35" t="s">
        <v>164</v>
      </c>
      <c r="AF71" s="33"/>
      <c r="AG71" s="33"/>
      <c r="AH71" s="33"/>
      <c r="AI71" s="33" t="s">
        <v>0</v>
      </c>
      <c r="AJ71" s="34"/>
    </row>
    <row r="72" spans="1:36" ht="13.5">
      <c r="A72" s="32"/>
      <c r="B72" s="33"/>
      <c r="C72" s="33"/>
      <c r="D72" s="33"/>
      <c r="E72" s="33"/>
      <c r="F72" s="33"/>
      <c r="G72" s="33"/>
      <c r="H72" s="33"/>
      <c r="I72" s="33"/>
      <c r="J72" s="33"/>
      <c r="K72" s="33"/>
      <c r="L72" s="33"/>
      <c r="M72" s="286"/>
      <c r="N72" s="286"/>
      <c r="O72" s="286"/>
      <c r="P72" s="286"/>
      <c r="Q72" s="286"/>
      <c r="R72" s="286"/>
      <c r="S72" s="286"/>
      <c r="T72" s="286"/>
      <c r="U72" s="286"/>
      <c r="V72" s="286"/>
      <c r="W72" s="286"/>
      <c r="X72" s="286"/>
      <c r="Y72" s="33"/>
      <c r="Z72" s="33"/>
      <c r="AA72" s="33"/>
      <c r="AB72" s="33"/>
      <c r="AC72" s="33"/>
      <c r="AD72" s="33"/>
      <c r="AE72" s="33"/>
      <c r="AF72" s="33"/>
      <c r="AG72" s="33"/>
      <c r="AH72" s="33"/>
      <c r="AI72" s="35" t="s">
        <v>198</v>
      </c>
      <c r="AJ72" s="34"/>
    </row>
    <row r="73" spans="1:36" ht="13.5">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4"/>
    </row>
    <row r="74" spans="1:36" ht="13.5">
      <c r="A74" s="32"/>
      <c r="B74" s="33"/>
      <c r="C74" s="33"/>
      <c r="D74" s="33"/>
      <c r="E74" s="33"/>
      <c r="F74" s="33"/>
      <c r="G74" s="33"/>
      <c r="H74" s="33"/>
      <c r="I74" s="33"/>
      <c r="J74" s="33"/>
      <c r="K74" s="33"/>
      <c r="L74" s="35" t="s">
        <v>43</v>
      </c>
      <c r="M74" s="33"/>
      <c r="N74" s="33"/>
      <c r="O74" s="33"/>
      <c r="P74" s="33"/>
      <c r="Q74" s="33"/>
      <c r="R74" s="33"/>
      <c r="S74" s="33"/>
      <c r="T74" s="33"/>
      <c r="U74" s="33"/>
      <c r="V74" s="33"/>
      <c r="W74" s="33"/>
      <c r="X74" s="33"/>
      <c r="Y74" s="33"/>
      <c r="Z74" s="33"/>
      <c r="AA74" s="33"/>
      <c r="AB74" s="33"/>
      <c r="AC74" s="33"/>
      <c r="AD74" s="33"/>
      <c r="AE74" s="33"/>
      <c r="AF74" s="33"/>
      <c r="AG74" s="33"/>
      <c r="AH74" s="33"/>
      <c r="AI74" s="33"/>
      <c r="AJ74" s="34"/>
    </row>
    <row r="75" spans="1:36" ht="13.5">
      <c r="A75" s="32"/>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5" t="s">
        <v>165</v>
      </c>
      <c r="AG75" s="33"/>
      <c r="AH75" s="36" t="s">
        <v>25</v>
      </c>
      <c r="AI75" s="33"/>
      <c r="AJ75" s="34"/>
    </row>
    <row r="76" spans="1:36" ht="13.5">
      <c r="A76" s="32"/>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4"/>
    </row>
    <row r="77" spans="1:36" ht="13.5">
      <c r="A77" s="32"/>
      <c r="B77" s="33"/>
      <c r="C77" s="33"/>
      <c r="D77" s="33"/>
      <c r="E77" s="33"/>
      <c r="F77" s="35" t="s">
        <v>44</v>
      </c>
      <c r="G77" s="298" t="str">
        <f>IF($M1="","",IF(OR($M1="道路占用許可申請書"),"許可申請",IF(OR($M1="道路占用協議書"),"協　　議")))</f>
        <v>許可申請</v>
      </c>
      <c r="H77" s="298"/>
      <c r="I77" s="298"/>
      <c r="J77" s="33" t="s">
        <v>45</v>
      </c>
      <c r="K77" s="33"/>
      <c r="L77" s="33"/>
      <c r="M77" s="33"/>
      <c r="N77" s="33"/>
      <c r="O77" s="33"/>
      <c r="P77" s="33"/>
      <c r="Q77" s="297" t="str">
        <f>IF($M1="","",IF(OR($M1="道路占用許可申請書"),"許可",IF(OR($M1="道路占用協議書"),"回答")))</f>
        <v>許可</v>
      </c>
      <c r="R77" s="297"/>
      <c r="S77" s="33" t="s">
        <v>151</v>
      </c>
      <c r="T77" s="33"/>
      <c r="U77" s="33"/>
      <c r="V77" s="33"/>
      <c r="W77" s="33"/>
      <c r="X77" s="33"/>
      <c r="Y77" s="33"/>
      <c r="Z77" s="33"/>
      <c r="AA77" s="33"/>
      <c r="AB77" s="33"/>
      <c r="AC77" s="33"/>
      <c r="AD77" s="33"/>
      <c r="AE77" s="33"/>
      <c r="AF77" s="33"/>
      <c r="AG77" s="33"/>
      <c r="AH77" s="33"/>
      <c r="AI77" s="33"/>
      <c r="AJ77" s="34"/>
    </row>
    <row r="78" spans="1:36" ht="13.5">
      <c r="A78" s="32"/>
      <c r="B78" s="33"/>
      <c r="C78" s="33" t="s">
        <v>46</v>
      </c>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4"/>
    </row>
    <row r="79" spans="1:36" ht="13.5">
      <c r="A79" s="32"/>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4"/>
    </row>
    <row r="80" spans="1:36" ht="13.5">
      <c r="A80" s="32"/>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4"/>
    </row>
    <row r="81" spans="1:36" ht="13.5">
      <c r="A81" s="32"/>
      <c r="B81" s="33"/>
      <c r="C81" s="33"/>
      <c r="D81" s="33"/>
      <c r="E81" s="33"/>
      <c r="F81" s="33"/>
      <c r="G81" s="33"/>
      <c r="H81" s="33"/>
      <c r="I81" s="33"/>
      <c r="J81" s="33"/>
      <c r="K81" s="33"/>
      <c r="L81" s="33"/>
      <c r="M81" s="286" t="s">
        <v>47</v>
      </c>
      <c r="N81" s="286"/>
      <c r="O81" s="286"/>
      <c r="P81" s="286"/>
      <c r="Q81" s="286"/>
      <c r="R81" s="286"/>
      <c r="S81" s="286"/>
      <c r="T81" s="286"/>
      <c r="U81" s="286"/>
      <c r="V81" s="286"/>
      <c r="W81" s="286"/>
      <c r="X81" s="286"/>
      <c r="Y81" s="33"/>
      <c r="Z81" s="33"/>
      <c r="AA81" s="33"/>
      <c r="AB81" s="33"/>
      <c r="AC81" s="33"/>
      <c r="AD81" s="33"/>
      <c r="AE81" s="33" t="s">
        <v>1</v>
      </c>
      <c r="AF81" s="33"/>
      <c r="AG81" s="33"/>
      <c r="AH81" s="33"/>
      <c r="AI81" s="33" t="s">
        <v>0</v>
      </c>
      <c r="AJ81" s="34"/>
    </row>
    <row r="82" spans="1:36" ht="13.5">
      <c r="A82" s="32"/>
      <c r="B82" s="33"/>
      <c r="C82" s="33"/>
      <c r="D82" s="33"/>
      <c r="E82" s="33"/>
      <c r="F82" s="33"/>
      <c r="G82" s="33"/>
      <c r="H82" s="33"/>
      <c r="I82" s="33"/>
      <c r="J82" s="33"/>
      <c r="K82" s="33"/>
      <c r="L82" s="33"/>
      <c r="M82" s="286"/>
      <c r="N82" s="286"/>
      <c r="O82" s="286"/>
      <c r="P82" s="286"/>
      <c r="Q82" s="286"/>
      <c r="R82" s="286"/>
      <c r="S82" s="286"/>
      <c r="T82" s="286"/>
      <c r="U82" s="286"/>
      <c r="V82" s="286"/>
      <c r="W82" s="286"/>
      <c r="X82" s="286"/>
      <c r="Y82" s="33"/>
      <c r="Z82" s="33"/>
      <c r="AA82" s="33"/>
      <c r="AB82" s="33"/>
      <c r="AC82" s="33"/>
      <c r="AD82" s="33"/>
      <c r="AE82" s="33"/>
      <c r="AF82" s="33"/>
      <c r="AG82" s="33"/>
      <c r="AH82" s="33"/>
      <c r="AI82" s="35" t="s">
        <v>198</v>
      </c>
      <c r="AJ82" s="34"/>
    </row>
    <row r="83" spans="1:36" ht="13.5">
      <c r="A83" s="32"/>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4"/>
    </row>
    <row r="84" spans="1:36" ht="13.5">
      <c r="A84" s="32"/>
      <c r="B84" s="33"/>
      <c r="C84" s="33"/>
      <c r="D84" s="33"/>
      <c r="E84" s="33"/>
      <c r="F84" s="33"/>
      <c r="G84" s="33"/>
      <c r="H84" s="33"/>
      <c r="I84" s="33"/>
      <c r="J84" s="33"/>
      <c r="K84" s="33"/>
      <c r="L84" s="35" t="s">
        <v>166</v>
      </c>
      <c r="M84" s="33"/>
      <c r="N84" s="33"/>
      <c r="O84" s="33"/>
      <c r="P84" s="33"/>
      <c r="Q84" s="33"/>
      <c r="R84" s="33"/>
      <c r="S84" s="33"/>
      <c r="T84" s="33"/>
      <c r="U84" s="33"/>
      <c r="V84" s="33"/>
      <c r="W84" s="33"/>
      <c r="X84" s="33"/>
      <c r="Y84" s="33"/>
      <c r="Z84" s="33"/>
      <c r="AA84" s="33"/>
      <c r="AB84" s="33"/>
      <c r="AC84" s="33"/>
      <c r="AD84" s="33"/>
      <c r="AE84" s="33"/>
      <c r="AF84" s="33"/>
      <c r="AG84" s="33"/>
      <c r="AH84" s="33"/>
      <c r="AI84" s="33"/>
      <c r="AJ84" s="34"/>
    </row>
    <row r="85" spans="1:36" ht="13.5">
      <c r="A85" s="32"/>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5" t="s">
        <v>48</v>
      </c>
      <c r="AG85" s="33"/>
      <c r="AH85" s="36" t="s">
        <v>25</v>
      </c>
      <c r="AI85" s="33"/>
      <c r="AJ85" s="34"/>
    </row>
    <row r="86" spans="1:36" ht="13.5">
      <c r="A86" s="32"/>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4"/>
    </row>
    <row r="87" spans="1:36" ht="13.5">
      <c r="A87" s="32"/>
      <c r="B87" s="33"/>
      <c r="C87" s="33"/>
      <c r="D87" s="33" t="s">
        <v>199</v>
      </c>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4"/>
    </row>
    <row r="88" spans="1:36" ht="13.5">
      <c r="A88" s="32"/>
      <c r="B88" s="33"/>
      <c r="C88" s="33" t="s">
        <v>49</v>
      </c>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4"/>
    </row>
    <row r="89" spans="1:36" ht="13.5">
      <c r="A89" s="32"/>
      <c r="B89" s="33"/>
      <c r="C89" s="33"/>
      <c r="D89" s="33"/>
      <c r="E89" s="33"/>
      <c r="F89" s="33"/>
      <c r="G89" s="33"/>
      <c r="H89" s="33"/>
      <c r="I89" s="33"/>
      <c r="J89" s="33"/>
      <c r="K89" s="33"/>
      <c r="L89" s="33"/>
      <c r="M89" s="33"/>
      <c r="N89" s="33"/>
      <c r="O89" s="33"/>
      <c r="P89" s="33"/>
      <c r="Q89" s="33"/>
      <c r="R89" s="33"/>
      <c r="S89" s="297" t="s">
        <v>50</v>
      </c>
      <c r="T89" s="297"/>
      <c r="U89" s="33"/>
      <c r="V89" s="33"/>
      <c r="W89" s="33"/>
      <c r="X89" s="33"/>
      <c r="Y89" s="33"/>
      <c r="Z89" s="33"/>
      <c r="AA89" s="33"/>
      <c r="AB89" s="33"/>
      <c r="AC89" s="33"/>
      <c r="AD89" s="33"/>
      <c r="AE89" s="33"/>
      <c r="AF89" s="33"/>
      <c r="AG89" s="33"/>
      <c r="AH89" s="33"/>
      <c r="AI89" s="33"/>
      <c r="AJ89" s="34"/>
    </row>
    <row r="90" spans="1:36" ht="10.5" customHeight="1">
      <c r="A90" s="32"/>
      <c r="B90" s="299"/>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34"/>
    </row>
    <row r="91" spans="1:36" ht="10.5" customHeight="1">
      <c r="A91" s="32"/>
      <c r="B91" s="300"/>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4"/>
    </row>
    <row r="92" spans="1:36" ht="10.5" customHeight="1">
      <c r="A92" s="32"/>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4"/>
    </row>
    <row r="93" spans="1:36" ht="10.5" customHeight="1">
      <c r="A93" s="32"/>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4"/>
    </row>
    <row r="94" spans="1:36" ht="10.5" customHeight="1">
      <c r="A94" s="3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4"/>
    </row>
    <row r="95" spans="1:36" ht="10.5" customHeight="1">
      <c r="A95" s="32"/>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4"/>
    </row>
    <row r="96" spans="1:36" ht="10.5" customHeight="1" thickBot="1">
      <c r="A96" s="39"/>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1"/>
    </row>
    <row r="97" spans="1:36" ht="10.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row>
    <row r="98" spans="13:36" ht="13.5" customHeight="1">
      <c r="M98" s="249" t="str">
        <f>IF($M1="","",IF(OR($M1="道路占用許可申請書"),"道路占用許可書",IF(OR($M1="道路占用協議書"),"道路占用回答書")))</f>
        <v>道路占用許可書</v>
      </c>
      <c r="N98" s="249"/>
      <c r="O98" s="249"/>
      <c r="P98" s="249"/>
      <c r="Q98" s="249"/>
      <c r="R98" s="249"/>
      <c r="S98" s="249"/>
      <c r="T98" s="249"/>
      <c r="U98" s="249"/>
      <c r="V98" s="249"/>
      <c r="W98" s="250"/>
      <c r="X98" s="9"/>
      <c r="Y98" s="10"/>
      <c r="Z98" s="251" t="str">
        <f>$Z$1</f>
        <v>新規</v>
      </c>
      <c r="AA98" s="11" t="s">
        <v>29</v>
      </c>
      <c r="AB98" s="252">
        <f>$AB$1</f>
        <v>0</v>
      </c>
      <c r="AC98" s="252"/>
      <c r="AD98" s="252"/>
      <c r="AE98" s="252"/>
      <c r="AF98" s="252"/>
      <c r="AG98" s="252"/>
      <c r="AH98" s="252"/>
      <c r="AI98" s="252"/>
      <c r="AJ98" s="12" t="s">
        <v>30</v>
      </c>
    </row>
    <row r="99" spans="13:36" ht="13.5" customHeight="1">
      <c r="M99" s="249"/>
      <c r="N99" s="249"/>
      <c r="O99" s="249"/>
      <c r="P99" s="249"/>
      <c r="Q99" s="249"/>
      <c r="R99" s="249"/>
      <c r="S99" s="249"/>
      <c r="T99" s="249"/>
      <c r="U99" s="249"/>
      <c r="V99" s="249"/>
      <c r="W99" s="250"/>
      <c r="X99" s="9"/>
      <c r="Y99" s="10"/>
      <c r="Z99" s="251"/>
      <c r="AA99" s="13"/>
      <c r="AB99" s="253" t="str">
        <f>$AB$2</f>
        <v>令和</v>
      </c>
      <c r="AC99" s="253"/>
      <c r="AD99" s="5">
        <f>$AD$2</f>
        <v>0</v>
      </c>
      <c r="AE99" s="15" t="s">
        <v>4</v>
      </c>
      <c r="AF99" s="5">
        <f>$AF$2</f>
        <v>0</v>
      </c>
      <c r="AG99" s="15" t="s">
        <v>118</v>
      </c>
      <c r="AH99" s="5">
        <f>$AH$2</f>
        <v>0</v>
      </c>
      <c r="AI99" s="15" t="s">
        <v>117</v>
      </c>
      <c r="AJ99" s="16"/>
    </row>
    <row r="100" spans="25:36" ht="15" customHeight="1">
      <c r="Y100" s="254">
        <f>$Y$3</f>
        <v>0</v>
      </c>
      <c r="Z100" s="254"/>
      <c r="AA100" s="254"/>
      <c r="AB100" s="254"/>
      <c r="AC100" s="254"/>
      <c r="AD100" s="254"/>
      <c r="AE100" s="17" t="s">
        <v>1</v>
      </c>
      <c r="AF100" s="255">
        <f>$AF$3</f>
        <v>0</v>
      </c>
      <c r="AG100" s="255"/>
      <c r="AH100" s="255"/>
      <c r="AI100" s="255"/>
      <c r="AJ100" s="18" t="s">
        <v>0</v>
      </c>
    </row>
    <row r="101" spans="4:36" ht="15" customHeight="1">
      <c r="D101" s="19"/>
      <c r="AA101" s="20" t="s">
        <v>197</v>
      </c>
      <c r="AB101" s="247">
        <f>$AB$4</f>
        <v>0</v>
      </c>
      <c r="AC101" s="247"/>
      <c r="AD101" s="18" t="s">
        <v>4</v>
      </c>
      <c r="AE101" s="247">
        <f>$AE$4</f>
        <v>0</v>
      </c>
      <c r="AF101" s="247"/>
      <c r="AG101" s="18" t="s">
        <v>3</v>
      </c>
      <c r="AH101" s="247">
        <f>$AH$4</f>
        <v>0</v>
      </c>
      <c r="AI101" s="247"/>
      <c r="AJ101" s="18" t="s">
        <v>2</v>
      </c>
    </row>
    <row r="102" spans="20:36" ht="21" customHeight="1">
      <c r="T102" s="20" t="s">
        <v>41</v>
      </c>
      <c r="U102" s="96" t="s">
        <v>31</v>
      </c>
      <c r="V102" s="248">
        <f>$V$5</f>
        <v>0</v>
      </c>
      <c r="W102" s="248"/>
      <c r="X102" s="248"/>
      <c r="Y102" s="248"/>
      <c r="Z102" s="248"/>
      <c r="AA102" s="248"/>
      <c r="AB102" s="248"/>
      <c r="AC102" s="248"/>
      <c r="AD102" s="248"/>
      <c r="AE102" s="248"/>
      <c r="AF102" s="248"/>
      <c r="AG102" s="248"/>
      <c r="AH102" s="248"/>
      <c r="AI102" s="248"/>
      <c r="AJ102" s="248"/>
    </row>
    <row r="103" spans="20:36" ht="21" customHeight="1">
      <c r="T103" s="22" t="s">
        <v>6</v>
      </c>
      <c r="U103" s="223">
        <f>$U$6</f>
        <v>0</v>
      </c>
      <c r="V103" s="223"/>
      <c r="W103" s="223"/>
      <c r="X103" s="223"/>
      <c r="Y103" s="223"/>
      <c r="Z103" s="223"/>
      <c r="AA103" s="223"/>
      <c r="AB103" s="223"/>
      <c r="AC103" s="223"/>
      <c r="AD103" s="223"/>
      <c r="AE103" s="223"/>
      <c r="AF103" s="223"/>
      <c r="AG103" s="223"/>
      <c r="AH103" s="223"/>
      <c r="AI103" s="223"/>
      <c r="AJ103" s="223"/>
    </row>
    <row r="104" spans="20:36" ht="21" customHeight="1">
      <c r="T104" s="22" t="s">
        <v>7</v>
      </c>
      <c r="U104" s="98">
        <f>$U$7</f>
        <v>0</v>
      </c>
      <c r="V104" s="98"/>
      <c r="W104" s="98"/>
      <c r="X104" s="98"/>
      <c r="Y104" s="98"/>
      <c r="Z104" s="98"/>
      <c r="AA104" s="98"/>
      <c r="AB104" s="98"/>
      <c r="AC104" s="98"/>
      <c r="AD104" s="98"/>
      <c r="AE104" s="98"/>
      <c r="AF104" s="98"/>
      <c r="AG104" s="98"/>
      <c r="AH104" s="98"/>
      <c r="AI104" s="104" t="s">
        <v>63</v>
      </c>
      <c r="AJ104" s="104"/>
    </row>
    <row r="105" spans="23:36" ht="21" customHeight="1">
      <c r="W105" s="22" t="s">
        <v>26</v>
      </c>
      <c r="X105" s="98">
        <f>$X$8</f>
        <v>0</v>
      </c>
      <c r="Y105" s="98"/>
      <c r="Z105" s="98"/>
      <c r="AA105" s="98"/>
      <c r="AB105" s="98"/>
      <c r="AC105" s="98"/>
      <c r="AD105" s="98"/>
      <c r="AE105" s="98"/>
      <c r="AF105" s="98"/>
      <c r="AG105" s="98"/>
      <c r="AH105" s="98"/>
      <c r="AI105" s="98"/>
      <c r="AJ105" s="98"/>
    </row>
    <row r="106" spans="2:36" ht="21" customHeight="1">
      <c r="B106" s="20"/>
      <c r="C106" s="20"/>
      <c r="D106" s="20"/>
      <c r="E106" s="20"/>
      <c r="F106" s="20"/>
      <c r="G106" s="96"/>
      <c r="H106" s="96"/>
      <c r="I106" s="96"/>
      <c r="J106" s="96"/>
      <c r="K106" s="23"/>
      <c r="L106" s="23"/>
      <c r="M106" s="23"/>
      <c r="N106" s="23"/>
      <c r="O106" s="23"/>
      <c r="P106" s="23"/>
      <c r="W106" s="22" t="s">
        <v>116</v>
      </c>
      <c r="X106" s="98">
        <f>$X$9</f>
        <v>0</v>
      </c>
      <c r="Y106" s="98"/>
      <c r="Z106" s="98"/>
      <c r="AA106" s="98"/>
      <c r="AB106" s="98"/>
      <c r="AC106" s="98"/>
      <c r="AD106" s="98"/>
      <c r="AE106" s="98"/>
      <c r="AF106" s="98"/>
      <c r="AG106" s="98"/>
      <c r="AH106" s="98"/>
      <c r="AI106" s="98"/>
      <c r="AJ106" s="98"/>
    </row>
    <row r="107" spans="2:36" ht="21" customHeight="1">
      <c r="B107" s="23"/>
      <c r="C107" s="23"/>
      <c r="D107" s="23"/>
      <c r="E107" s="23"/>
      <c r="F107" s="23"/>
      <c r="G107" s="23"/>
      <c r="H107" s="23"/>
      <c r="I107" s="23"/>
      <c r="J107" s="23"/>
      <c r="K107" s="23"/>
      <c r="L107" s="23"/>
      <c r="M107" s="23"/>
      <c r="N107" s="23"/>
      <c r="O107" s="23"/>
      <c r="P107" s="23"/>
      <c r="V107" s="97" t="s">
        <v>204</v>
      </c>
      <c r="W107" s="97"/>
      <c r="X107" s="98">
        <f>$X$10</f>
        <v>0</v>
      </c>
      <c r="Y107" s="98"/>
      <c r="Z107" s="98"/>
      <c r="AA107" s="98"/>
      <c r="AB107" s="98"/>
      <c r="AC107" s="98"/>
      <c r="AD107" s="98"/>
      <c r="AE107" s="98"/>
      <c r="AF107" s="98"/>
      <c r="AG107" s="98"/>
      <c r="AH107" s="98"/>
      <c r="AI107" s="98"/>
      <c r="AJ107" s="98"/>
    </row>
    <row r="108" ht="5.25" customHeight="1" thickBot="1"/>
    <row r="109" spans="1:36" ht="26.25" customHeight="1">
      <c r="A109" s="239" t="s">
        <v>19</v>
      </c>
      <c r="B109" s="240"/>
      <c r="C109" s="240"/>
      <c r="D109" s="240"/>
      <c r="E109" s="240"/>
      <c r="F109" s="241">
        <f>$F$12</f>
        <v>0</v>
      </c>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3"/>
    </row>
    <row r="110" spans="1:36" ht="26.25" customHeight="1">
      <c r="A110" s="175" t="s">
        <v>18</v>
      </c>
      <c r="B110" s="121"/>
      <c r="C110" s="121"/>
      <c r="D110" s="121"/>
      <c r="E110" s="122"/>
      <c r="F110" s="126" t="s">
        <v>11</v>
      </c>
      <c r="G110" s="127"/>
      <c r="H110" s="127"/>
      <c r="I110" s="107" t="s">
        <v>13</v>
      </c>
      <c r="J110" s="107"/>
      <c r="K110" s="107"/>
      <c r="L110" s="107"/>
      <c r="M110" s="244" t="str">
        <f>$M$13</f>
        <v>4 号</v>
      </c>
      <c r="N110" s="244"/>
      <c r="O110" s="244"/>
      <c r="P110" s="244"/>
      <c r="Q110" s="244"/>
      <c r="R110" s="244"/>
      <c r="S110" s="244"/>
      <c r="T110" s="244"/>
      <c r="U110" s="245" t="str">
        <f>$U$13</f>
        <v>上り</v>
      </c>
      <c r="V110" s="245"/>
      <c r="W110" s="245"/>
      <c r="X110" s="245"/>
      <c r="Y110" s="245"/>
      <c r="Z110" s="245"/>
      <c r="AA110" s="246"/>
      <c r="AB110" s="129" t="str">
        <f>$AB$13</f>
        <v>車道</v>
      </c>
      <c r="AC110" s="130"/>
      <c r="AD110" s="130"/>
      <c r="AE110" s="130"/>
      <c r="AF110" s="130"/>
      <c r="AG110" s="130"/>
      <c r="AH110" s="130"/>
      <c r="AI110" s="130"/>
      <c r="AJ110" s="131"/>
    </row>
    <row r="111" spans="1:36" ht="26.25" customHeight="1">
      <c r="A111" s="191"/>
      <c r="B111" s="183"/>
      <c r="C111" s="183"/>
      <c r="D111" s="183"/>
      <c r="E111" s="184"/>
      <c r="F111" s="231" t="s">
        <v>12</v>
      </c>
      <c r="G111" s="232"/>
      <c r="H111" s="233">
        <f>$H$14</f>
        <v>0</v>
      </c>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234"/>
    </row>
    <row r="112" spans="1:36" ht="15" customHeight="1">
      <c r="A112" s="175" t="s">
        <v>10</v>
      </c>
      <c r="B112" s="121"/>
      <c r="C112" s="121"/>
      <c r="D112" s="121"/>
      <c r="E112" s="122"/>
      <c r="F112" s="102" t="s">
        <v>14</v>
      </c>
      <c r="G112" s="102"/>
      <c r="H112" s="102"/>
      <c r="I112" s="102"/>
      <c r="J112" s="102"/>
      <c r="K112" s="102"/>
      <c r="L112" s="102"/>
      <c r="M112" s="102"/>
      <c r="N112" s="102"/>
      <c r="O112" s="102"/>
      <c r="P112" s="102"/>
      <c r="Q112" s="102"/>
      <c r="R112" s="102" t="s">
        <v>15</v>
      </c>
      <c r="S112" s="102"/>
      <c r="T112" s="102"/>
      <c r="U112" s="102"/>
      <c r="V112" s="102"/>
      <c r="W112" s="102"/>
      <c r="X112" s="102"/>
      <c r="Y112" s="102"/>
      <c r="Z112" s="102"/>
      <c r="AA112" s="102"/>
      <c r="AB112" s="102"/>
      <c r="AC112" s="102"/>
      <c r="AD112" s="102" t="s">
        <v>16</v>
      </c>
      <c r="AE112" s="102"/>
      <c r="AF112" s="102"/>
      <c r="AG112" s="102"/>
      <c r="AH112" s="102"/>
      <c r="AI112" s="102"/>
      <c r="AJ112" s="235"/>
    </row>
    <row r="113" spans="1:36" ht="26.25" customHeight="1">
      <c r="A113" s="198"/>
      <c r="B113" s="199"/>
      <c r="C113" s="199"/>
      <c r="D113" s="199"/>
      <c r="E113" s="200"/>
      <c r="F113" s="294">
        <f>$F$16</f>
        <v>0</v>
      </c>
      <c r="G113" s="294"/>
      <c r="H113" s="294"/>
      <c r="I113" s="294"/>
      <c r="J113" s="294"/>
      <c r="K113" s="294"/>
      <c r="L113" s="294"/>
      <c r="M113" s="294"/>
      <c r="N113" s="294"/>
      <c r="O113" s="294"/>
      <c r="P113" s="294"/>
      <c r="Q113" s="294"/>
      <c r="R113" s="294">
        <f>$R$16</f>
        <v>0</v>
      </c>
      <c r="S113" s="294"/>
      <c r="T113" s="294"/>
      <c r="U113" s="294"/>
      <c r="V113" s="294"/>
      <c r="W113" s="294"/>
      <c r="X113" s="294"/>
      <c r="Y113" s="294"/>
      <c r="Z113" s="294"/>
      <c r="AA113" s="294"/>
      <c r="AB113" s="294"/>
      <c r="AC113" s="294"/>
      <c r="AD113" s="295">
        <f>$AD$16</f>
        <v>0</v>
      </c>
      <c r="AE113" s="295"/>
      <c r="AF113" s="295"/>
      <c r="AG113" s="295"/>
      <c r="AH113" s="295"/>
      <c r="AI113" s="295"/>
      <c r="AJ113" s="296"/>
    </row>
    <row r="114" spans="1:36" ht="26.25" customHeight="1">
      <c r="A114" s="198"/>
      <c r="B114" s="199"/>
      <c r="C114" s="199"/>
      <c r="D114" s="199"/>
      <c r="E114" s="200"/>
      <c r="F114" s="288">
        <f>$F$17</f>
        <v>0</v>
      </c>
      <c r="G114" s="288"/>
      <c r="H114" s="288"/>
      <c r="I114" s="288"/>
      <c r="J114" s="288"/>
      <c r="K114" s="288"/>
      <c r="L114" s="288"/>
      <c r="M114" s="288"/>
      <c r="N114" s="288"/>
      <c r="O114" s="288"/>
      <c r="P114" s="288"/>
      <c r="Q114" s="288"/>
      <c r="R114" s="288">
        <f>$R$17</f>
        <v>0</v>
      </c>
      <c r="S114" s="288"/>
      <c r="T114" s="288"/>
      <c r="U114" s="288"/>
      <c r="V114" s="288"/>
      <c r="W114" s="288"/>
      <c r="X114" s="288"/>
      <c r="Y114" s="288"/>
      <c r="Z114" s="288"/>
      <c r="AA114" s="288"/>
      <c r="AB114" s="288"/>
      <c r="AC114" s="288"/>
      <c r="AD114" s="289">
        <f>$AD$17</f>
        <v>0</v>
      </c>
      <c r="AE114" s="289"/>
      <c r="AF114" s="289"/>
      <c r="AG114" s="289"/>
      <c r="AH114" s="289"/>
      <c r="AI114" s="289"/>
      <c r="AJ114" s="290"/>
    </row>
    <row r="115" spans="1:36" ht="26.25" customHeight="1">
      <c r="A115" s="198"/>
      <c r="B115" s="199"/>
      <c r="C115" s="199"/>
      <c r="D115" s="199"/>
      <c r="E115" s="200"/>
      <c r="F115" s="288">
        <f>$F$18</f>
        <v>0</v>
      </c>
      <c r="G115" s="288"/>
      <c r="H115" s="288"/>
      <c r="I115" s="288"/>
      <c r="J115" s="288"/>
      <c r="K115" s="288"/>
      <c r="L115" s="288"/>
      <c r="M115" s="288"/>
      <c r="N115" s="288"/>
      <c r="O115" s="288"/>
      <c r="P115" s="288"/>
      <c r="Q115" s="288"/>
      <c r="R115" s="288">
        <f>$R$18</f>
        <v>0</v>
      </c>
      <c r="S115" s="288"/>
      <c r="T115" s="288"/>
      <c r="U115" s="288"/>
      <c r="V115" s="288"/>
      <c r="W115" s="288"/>
      <c r="X115" s="288"/>
      <c r="Y115" s="288"/>
      <c r="Z115" s="288"/>
      <c r="AA115" s="288"/>
      <c r="AB115" s="288"/>
      <c r="AC115" s="288"/>
      <c r="AD115" s="289">
        <f>$AD$18</f>
        <v>0</v>
      </c>
      <c r="AE115" s="289"/>
      <c r="AF115" s="289"/>
      <c r="AG115" s="289"/>
      <c r="AH115" s="289"/>
      <c r="AI115" s="289"/>
      <c r="AJ115" s="290"/>
    </row>
    <row r="116" spans="1:36" ht="26.25" customHeight="1">
      <c r="A116" s="191"/>
      <c r="B116" s="183"/>
      <c r="C116" s="183"/>
      <c r="D116" s="183"/>
      <c r="E116" s="184"/>
      <c r="F116" s="291">
        <f>$F$19</f>
        <v>0</v>
      </c>
      <c r="G116" s="291"/>
      <c r="H116" s="291"/>
      <c r="I116" s="291"/>
      <c r="J116" s="291"/>
      <c r="K116" s="291"/>
      <c r="L116" s="291"/>
      <c r="M116" s="291"/>
      <c r="N116" s="291"/>
      <c r="O116" s="291"/>
      <c r="P116" s="291"/>
      <c r="Q116" s="291"/>
      <c r="R116" s="291">
        <f>$R$19</f>
        <v>0</v>
      </c>
      <c r="S116" s="291"/>
      <c r="T116" s="291"/>
      <c r="U116" s="291"/>
      <c r="V116" s="291"/>
      <c r="W116" s="291"/>
      <c r="X116" s="291"/>
      <c r="Y116" s="291"/>
      <c r="Z116" s="291"/>
      <c r="AA116" s="291"/>
      <c r="AB116" s="291"/>
      <c r="AC116" s="291"/>
      <c r="AD116" s="292">
        <f>$AD$19</f>
        <v>0</v>
      </c>
      <c r="AE116" s="292"/>
      <c r="AF116" s="292"/>
      <c r="AG116" s="292"/>
      <c r="AH116" s="292"/>
      <c r="AI116" s="292"/>
      <c r="AJ116" s="293"/>
    </row>
    <row r="117" spans="1:36" ht="26.25" customHeight="1">
      <c r="A117" s="175" t="s">
        <v>17</v>
      </c>
      <c r="B117" s="121"/>
      <c r="C117" s="121"/>
      <c r="D117" s="121"/>
      <c r="E117" s="122"/>
      <c r="F117" s="123" t="s">
        <v>197</v>
      </c>
      <c r="G117" s="124"/>
      <c r="H117" s="6">
        <f>$H$20</f>
        <v>0</v>
      </c>
      <c r="I117" s="25" t="s">
        <v>4</v>
      </c>
      <c r="J117" s="6">
        <f>$J$20</f>
        <v>0</v>
      </c>
      <c r="K117" s="25" t="s">
        <v>118</v>
      </c>
      <c r="L117" s="6">
        <f>$L$20</f>
        <v>0</v>
      </c>
      <c r="M117" s="25" t="s">
        <v>117</v>
      </c>
      <c r="N117" s="25" t="s">
        <v>131</v>
      </c>
      <c r="O117" s="25"/>
      <c r="P117" s="201">
        <f>$P$20</f>
        <v>0</v>
      </c>
      <c r="Q117" s="201"/>
      <c r="R117" s="203" t="s">
        <v>20</v>
      </c>
      <c r="S117" s="213" t="s">
        <v>9</v>
      </c>
      <c r="T117" s="214"/>
      <c r="U117" s="214"/>
      <c r="V117" s="215"/>
      <c r="W117" s="216">
        <f>$W$20</f>
        <v>0</v>
      </c>
      <c r="X117" s="217"/>
      <c r="Y117" s="217"/>
      <c r="Z117" s="217"/>
      <c r="AA117" s="217"/>
      <c r="AB117" s="217"/>
      <c r="AC117" s="217"/>
      <c r="AD117" s="217"/>
      <c r="AE117" s="217"/>
      <c r="AF117" s="217"/>
      <c r="AG117" s="217"/>
      <c r="AH117" s="217"/>
      <c r="AI117" s="217"/>
      <c r="AJ117" s="218"/>
    </row>
    <row r="118" spans="1:36" ht="26.25" customHeight="1">
      <c r="A118" s="191"/>
      <c r="B118" s="183"/>
      <c r="C118" s="183"/>
      <c r="D118" s="183"/>
      <c r="E118" s="184"/>
      <c r="F118" s="211" t="s">
        <v>197</v>
      </c>
      <c r="G118" s="212"/>
      <c r="H118" s="7">
        <f>$H$21</f>
        <v>0</v>
      </c>
      <c r="I118" s="28" t="s">
        <v>4</v>
      </c>
      <c r="J118" s="7">
        <f>$J$21</f>
        <v>0</v>
      </c>
      <c r="K118" s="28" t="s">
        <v>118</v>
      </c>
      <c r="L118" s="7">
        <f>$L$21</f>
        <v>0</v>
      </c>
      <c r="M118" s="28" t="s">
        <v>117</v>
      </c>
      <c r="N118" s="28" t="s">
        <v>132</v>
      </c>
      <c r="O118" s="28"/>
      <c r="P118" s="202"/>
      <c r="Q118" s="202"/>
      <c r="R118" s="204"/>
      <c r="S118" s="219" t="s">
        <v>21</v>
      </c>
      <c r="T118" s="220"/>
      <c r="U118" s="220"/>
      <c r="V118" s="221"/>
      <c r="W118" s="222">
        <f>$W$21</f>
        <v>0</v>
      </c>
      <c r="X118" s="223"/>
      <c r="Y118" s="223"/>
      <c r="Z118" s="223"/>
      <c r="AA118" s="223"/>
      <c r="AB118" s="223"/>
      <c r="AC118" s="223"/>
      <c r="AD118" s="223"/>
      <c r="AE118" s="223"/>
      <c r="AF118" s="223"/>
      <c r="AG118" s="223"/>
      <c r="AH118" s="223"/>
      <c r="AI118" s="223"/>
      <c r="AJ118" s="224"/>
    </row>
    <row r="119" spans="1:36" ht="26.25" customHeight="1">
      <c r="A119" s="198" t="s">
        <v>22</v>
      </c>
      <c r="B119" s="199"/>
      <c r="C119" s="199"/>
      <c r="D119" s="199"/>
      <c r="E119" s="200"/>
      <c r="F119" s="123" t="s">
        <v>197</v>
      </c>
      <c r="G119" s="124"/>
      <c r="H119" s="6">
        <f>$H$22</f>
        <v>0</v>
      </c>
      <c r="I119" s="25" t="s">
        <v>4</v>
      </c>
      <c r="J119" s="6">
        <f>$J$22</f>
        <v>0</v>
      </c>
      <c r="K119" s="25" t="s">
        <v>118</v>
      </c>
      <c r="L119" s="6">
        <f>$L$22</f>
        <v>0</v>
      </c>
      <c r="M119" s="25" t="s">
        <v>117</v>
      </c>
      <c r="N119" s="25" t="s">
        <v>131</v>
      </c>
      <c r="O119" s="25"/>
      <c r="P119" s="201">
        <f>$P$22</f>
        <v>0</v>
      </c>
      <c r="Q119" s="201"/>
      <c r="R119" s="203" t="s">
        <v>20</v>
      </c>
      <c r="S119" s="199" t="s">
        <v>23</v>
      </c>
      <c r="T119" s="199"/>
      <c r="U119" s="199"/>
      <c r="V119" s="200"/>
      <c r="W119" s="176">
        <f>$W$22</f>
        <v>0</v>
      </c>
      <c r="X119" s="177"/>
      <c r="Y119" s="177"/>
      <c r="Z119" s="177"/>
      <c r="AA119" s="177"/>
      <c r="AB119" s="177"/>
      <c r="AC119" s="177"/>
      <c r="AD119" s="177"/>
      <c r="AE119" s="177"/>
      <c r="AF119" s="177"/>
      <c r="AG119" s="177"/>
      <c r="AH119" s="177"/>
      <c r="AI119" s="177"/>
      <c r="AJ119" s="268"/>
    </row>
    <row r="120" spans="1:36" ht="26.25" customHeight="1">
      <c r="A120" s="191"/>
      <c r="B120" s="183"/>
      <c r="C120" s="183"/>
      <c r="D120" s="183"/>
      <c r="E120" s="184"/>
      <c r="F120" s="211" t="s">
        <v>197</v>
      </c>
      <c r="G120" s="212"/>
      <c r="H120" s="7">
        <f>$H$23</f>
        <v>0</v>
      </c>
      <c r="I120" s="28" t="s">
        <v>4</v>
      </c>
      <c r="J120" s="7">
        <f>$J$23</f>
        <v>0</v>
      </c>
      <c r="K120" s="28" t="s">
        <v>118</v>
      </c>
      <c r="L120" s="7">
        <f>$L$23</f>
        <v>0</v>
      </c>
      <c r="M120" s="28" t="s">
        <v>117</v>
      </c>
      <c r="N120" s="28" t="s">
        <v>132</v>
      </c>
      <c r="O120" s="28"/>
      <c r="P120" s="202"/>
      <c r="Q120" s="202"/>
      <c r="R120" s="204"/>
      <c r="S120" s="183" t="s">
        <v>24</v>
      </c>
      <c r="T120" s="183"/>
      <c r="U120" s="183"/>
      <c r="V120" s="184"/>
      <c r="W120" s="179"/>
      <c r="X120" s="180"/>
      <c r="Y120" s="180"/>
      <c r="Z120" s="180"/>
      <c r="AA120" s="180"/>
      <c r="AB120" s="180"/>
      <c r="AC120" s="180"/>
      <c r="AD120" s="180"/>
      <c r="AE120" s="180"/>
      <c r="AF120" s="180"/>
      <c r="AG120" s="180"/>
      <c r="AH120" s="180"/>
      <c r="AI120" s="180"/>
      <c r="AJ120" s="269"/>
    </row>
    <row r="121" spans="1:36" ht="26.25" customHeight="1">
      <c r="A121" s="175" t="s">
        <v>33</v>
      </c>
      <c r="B121" s="121"/>
      <c r="C121" s="121"/>
      <c r="D121" s="121"/>
      <c r="E121" s="122"/>
      <c r="F121" s="176">
        <f>$F$24</f>
        <v>0</v>
      </c>
      <c r="G121" s="177"/>
      <c r="H121" s="177"/>
      <c r="I121" s="177"/>
      <c r="J121" s="177"/>
      <c r="K121" s="177"/>
      <c r="L121" s="177"/>
      <c r="M121" s="177"/>
      <c r="N121" s="177"/>
      <c r="O121" s="177"/>
      <c r="P121" s="177"/>
      <c r="Q121" s="177"/>
      <c r="R121" s="178"/>
      <c r="S121" s="120" t="s">
        <v>34</v>
      </c>
      <c r="T121" s="121"/>
      <c r="U121" s="121"/>
      <c r="V121" s="122"/>
      <c r="W121" s="185">
        <f>$W$24</f>
        <v>0</v>
      </c>
      <c r="X121" s="186"/>
      <c r="Y121" s="186"/>
      <c r="Z121" s="186"/>
      <c r="AA121" s="186"/>
      <c r="AB121" s="186"/>
      <c r="AC121" s="186"/>
      <c r="AD121" s="186"/>
      <c r="AE121" s="186"/>
      <c r="AF121" s="186"/>
      <c r="AG121" s="186"/>
      <c r="AH121" s="186"/>
      <c r="AI121" s="186"/>
      <c r="AJ121" s="187"/>
    </row>
    <row r="122" spans="1:36" ht="26.25" customHeight="1">
      <c r="A122" s="191" t="s">
        <v>32</v>
      </c>
      <c r="B122" s="183"/>
      <c r="C122" s="183"/>
      <c r="D122" s="183"/>
      <c r="E122" s="184"/>
      <c r="F122" s="179"/>
      <c r="G122" s="180"/>
      <c r="H122" s="180"/>
      <c r="I122" s="180"/>
      <c r="J122" s="180"/>
      <c r="K122" s="180"/>
      <c r="L122" s="180"/>
      <c r="M122" s="180"/>
      <c r="N122" s="180"/>
      <c r="O122" s="180"/>
      <c r="P122" s="180"/>
      <c r="Q122" s="180"/>
      <c r="R122" s="181"/>
      <c r="S122" s="182"/>
      <c r="T122" s="183"/>
      <c r="U122" s="183"/>
      <c r="V122" s="184"/>
      <c r="W122" s="188"/>
      <c r="X122" s="189"/>
      <c r="Y122" s="189"/>
      <c r="Z122" s="189"/>
      <c r="AA122" s="189"/>
      <c r="AB122" s="189"/>
      <c r="AC122" s="189"/>
      <c r="AD122" s="189"/>
      <c r="AE122" s="189"/>
      <c r="AF122" s="189"/>
      <c r="AG122" s="189"/>
      <c r="AH122" s="189"/>
      <c r="AI122" s="189"/>
      <c r="AJ122" s="190"/>
    </row>
    <row r="123" spans="1:36" s="2" customFormat="1" ht="18.75" customHeight="1">
      <c r="A123" s="132" t="s">
        <v>51</v>
      </c>
      <c r="B123" s="192"/>
      <c r="C123" s="102" t="s">
        <v>52</v>
      </c>
      <c r="D123" s="102"/>
      <c r="E123" s="102"/>
      <c r="F123" s="102"/>
      <c r="G123" s="196" t="s">
        <v>56</v>
      </c>
      <c r="H123" s="197"/>
      <c r="I123" s="197"/>
      <c r="J123" s="197"/>
      <c r="K123" s="197"/>
      <c r="L123" s="197"/>
      <c r="M123" s="197"/>
      <c r="N123" s="17"/>
      <c r="O123" s="43"/>
      <c r="P123" s="44" t="s">
        <v>57</v>
      </c>
      <c r="Q123" s="43"/>
      <c r="R123" s="43"/>
      <c r="S123" s="43"/>
      <c r="T123" s="43"/>
      <c r="U123" s="43"/>
      <c r="V123" s="43"/>
      <c r="W123" s="43"/>
      <c r="X123" s="43"/>
      <c r="Y123" s="43"/>
      <c r="Z123" s="43"/>
      <c r="AA123" s="43"/>
      <c r="AB123" s="43"/>
      <c r="AC123" s="43"/>
      <c r="AD123" s="43"/>
      <c r="AE123" s="43"/>
      <c r="AF123" s="43"/>
      <c r="AG123" s="43"/>
      <c r="AH123" s="43"/>
      <c r="AI123" s="43"/>
      <c r="AJ123" s="45"/>
    </row>
    <row r="124" spans="1:36" s="2" customFormat="1" ht="18.75" customHeight="1">
      <c r="A124" s="134"/>
      <c r="B124" s="193"/>
      <c r="C124" s="102" t="s">
        <v>53</v>
      </c>
      <c r="D124" s="102"/>
      <c r="E124" s="102"/>
      <c r="F124" s="102"/>
      <c r="G124" s="168" t="s">
        <v>56</v>
      </c>
      <c r="H124" s="169"/>
      <c r="I124" s="169"/>
      <c r="J124" s="169"/>
      <c r="K124" s="169"/>
      <c r="L124" s="169"/>
      <c r="M124" s="169"/>
      <c r="N124" s="46"/>
      <c r="O124" s="47"/>
      <c r="P124" s="47"/>
      <c r="Q124" s="47"/>
      <c r="R124" s="47"/>
      <c r="S124" s="47"/>
      <c r="T124" s="47"/>
      <c r="U124" s="47"/>
      <c r="V124" s="47"/>
      <c r="W124" s="47"/>
      <c r="X124" s="47"/>
      <c r="Y124" s="47"/>
      <c r="Z124" s="47"/>
      <c r="AA124" s="47"/>
      <c r="AB124" s="47"/>
      <c r="AC124" s="47"/>
      <c r="AD124" s="47"/>
      <c r="AE124" s="47"/>
      <c r="AF124" s="47"/>
      <c r="AG124" s="47"/>
      <c r="AH124" s="47"/>
      <c r="AI124" s="47"/>
      <c r="AJ124" s="48"/>
    </row>
    <row r="125" spans="1:36" s="2" customFormat="1" ht="18.75" customHeight="1">
      <c r="A125" s="134"/>
      <c r="B125" s="193"/>
      <c r="C125" s="102" t="s">
        <v>55</v>
      </c>
      <c r="D125" s="102"/>
      <c r="E125" s="102"/>
      <c r="F125" s="102"/>
      <c r="G125" s="168" t="s">
        <v>56</v>
      </c>
      <c r="H125" s="169"/>
      <c r="I125" s="169"/>
      <c r="J125" s="169"/>
      <c r="K125" s="169"/>
      <c r="L125" s="169"/>
      <c r="M125" s="169"/>
      <c r="N125" s="46"/>
      <c r="O125" s="47"/>
      <c r="P125" s="47"/>
      <c r="Q125" s="47"/>
      <c r="R125" s="47"/>
      <c r="S125" s="47"/>
      <c r="T125" s="47"/>
      <c r="U125" s="47"/>
      <c r="V125" s="47"/>
      <c r="W125" s="47"/>
      <c r="X125" s="47"/>
      <c r="Y125" s="47"/>
      <c r="Z125" s="47"/>
      <c r="AA125" s="47"/>
      <c r="AB125" s="47"/>
      <c r="AC125" s="47"/>
      <c r="AD125" s="47"/>
      <c r="AE125" s="47"/>
      <c r="AF125" s="47"/>
      <c r="AG125" s="47"/>
      <c r="AH125" s="47"/>
      <c r="AI125" s="47"/>
      <c r="AJ125" s="48"/>
    </row>
    <row r="126" spans="1:36" s="2" customFormat="1" ht="18.75" customHeight="1">
      <c r="A126" s="134"/>
      <c r="B126" s="193"/>
      <c r="C126" s="170" t="s">
        <v>54</v>
      </c>
      <c r="D126" s="170"/>
      <c r="E126" s="170"/>
      <c r="F126" s="170"/>
      <c r="G126" s="168" t="s">
        <v>56</v>
      </c>
      <c r="H126" s="169"/>
      <c r="I126" s="169"/>
      <c r="J126" s="169"/>
      <c r="K126" s="169"/>
      <c r="L126" s="169"/>
      <c r="M126" s="169"/>
      <c r="N126" s="46"/>
      <c r="O126" s="47"/>
      <c r="P126" s="47"/>
      <c r="Q126" s="47"/>
      <c r="R126" s="47"/>
      <c r="S126" s="47"/>
      <c r="T126" s="47"/>
      <c r="U126" s="47"/>
      <c r="V126" s="47"/>
      <c r="W126" s="47"/>
      <c r="X126" s="47"/>
      <c r="Y126" s="47"/>
      <c r="Z126" s="47"/>
      <c r="AA126" s="47"/>
      <c r="AB126" s="47"/>
      <c r="AC126" s="47"/>
      <c r="AD126" s="47"/>
      <c r="AE126" s="47"/>
      <c r="AF126" s="47"/>
      <c r="AG126" s="47"/>
      <c r="AH126" s="47"/>
      <c r="AI126" s="47"/>
      <c r="AJ126" s="48"/>
    </row>
    <row r="127" spans="1:36" s="2" customFormat="1" ht="18.75" customHeight="1">
      <c r="A127" s="287"/>
      <c r="B127" s="232"/>
      <c r="C127" s="283" t="s">
        <v>58</v>
      </c>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5"/>
    </row>
    <row r="128" spans="1:36" s="2" customFormat="1" ht="13.5" customHeight="1">
      <c r="A128" s="42"/>
      <c r="B128" s="49"/>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50"/>
    </row>
    <row r="129" spans="1:36" ht="13.5">
      <c r="A129" s="32"/>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51" t="s">
        <v>133</v>
      </c>
      <c r="AI129" s="33"/>
      <c r="AJ129" s="34"/>
    </row>
    <row r="130" spans="1:36" ht="13.5">
      <c r="A130" s="32"/>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51" t="s">
        <v>200</v>
      </c>
      <c r="AI130" s="33"/>
      <c r="AJ130" s="34"/>
    </row>
    <row r="131" spans="1:36" ht="13.5">
      <c r="A131" s="32"/>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51"/>
      <c r="AI131" s="33"/>
      <c r="AJ131" s="34"/>
    </row>
    <row r="132" spans="1:36" ht="13.5">
      <c r="A132" s="32"/>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4"/>
    </row>
    <row r="133" spans="1:36" ht="13.5">
      <c r="A133" s="32"/>
      <c r="B133" s="33"/>
      <c r="C133" s="33"/>
      <c r="D133" s="33"/>
      <c r="E133" s="33"/>
      <c r="F133" s="33"/>
      <c r="G133" s="33"/>
      <c r="H133" s="33"/>
      <c r="I133" s="33"/>
      <c r="J133" s="33"/>
      <c r="K133" s="33"/>
      <c r="L133" s="35" t="s">
        <v>201</v>
      </c>
      <c r="M133" s="297" t="str">
        <f>IF($M1="","",IF(OR($M1="道路占用許可申請書"),"申請",IF(OR($M1="道路占用協議書"),"協議")))</f>
        <v>申請</v>
      </c>
      <c r="N133" s="297"/>
      <c r="O133" s="33" t="s">
        <v>59</v>
      </c>
      <c r="P133" s="33"/>
      <c r="Q133" s="33"/>
      <c r="R133" s="33"/>
      <c r="S133" s="33"/>
      <c r="T133" s="33"/>
      <c r="U133" s="33"/>
      <c r="V133" s="33"/>
      <c r="W133" s="33"/>
      <c r="X133" s="33"/>
      <c r="Y133" s="33"/>
      <c r="Z133" s="33"/>
      <c r="AA133" s="33"/>
      <c r="AB133" s="33"/>
      <c r="AC133" s="33"/>
      <c r="AD133" s="297" t="str">
        <f>IF($M1="","",IF(OR($M1="道路占用許可申請書"),"許可",IF(OR($M1="道路占用協議書"),"回答")))</f>
        <v>許可</v>
      </c>
      <c r="AE133" s="297"/>
      <c r="AF133" s="33" t="s">
        <v>60</v>
      </c>
      <c r="AG133" s="33"/>
      <c r="AH133" s="33"/>
      <c r="AI133" s="33"/>
      <c r="AJ133" s="34"/>
    </row>
    <row r="134" spans="1:36" ht="13.5">
      <c r="A134" s="32"/>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4"/>
    </row>
    <row r="135" spans="1:36" ht="13.5">
      <c r="A135" s="32"/>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4"/>
    </row>
    <row r="136" spans="1:36" ht="13.5">
      <c r="A136" s="32"/>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5" t="s">
        <v>134</v>
      </c>
      <c r="AB136" s="33"/>
      <c r="AC136" s="36" t="s">
        <v>25</v>
      </c>
      <c r="AD136" s="33"/>
      <c r="AE136" s="33"/>
      <c r="AF136" s="33"/>
      <c r="AG136" s="33"/>
      <c r="AH136" s="33"/>
      <c r="AI136" s="33"/>
      <c r="AJ136" s="34"/>
    </row>
    <row r="137" spans="1:36" ht="14.25">
      <c r="A137" s="32"/>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52"/>
      <c r="AB137" s="33"/>
      <c r="AC137" s="33"/>
      <c r="AD137" s="33"/>
      <c r="AE137" s="33"/>
      <c r="AF137" s="33"/>
      <c r="AG137" s="33"/>
      <c r="AH137" s="33"/>
      <c r="AI137" s="33"/>
      <c r="AJ137" s="34"/>
    </row>
    <row r="138" spans="1:36" ht="10.5" customHeight="1">
      <c r="A138" s="53"/>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5"/>
    </row>
    <row r="139" spans="1:36" s="2" customFormat="1" ht="12">
      <c r="A139" s="94"/>
      <c r="B139" s="95" t="s">
        <v>61</v>
      </c>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8"/>
    </row>
    <row r="140" spans="1:36" s="2" customFormat="1" ht="12">
      <c r="A140" s="94" t="s">
        <v>177</v>
      </c>
      <c r="B140" s="95"/>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8"/>
    </row>
    <row r="141" spans="1:36" s="2" customFormat="1" ht="12">
      <c r="A141" s="94" t="s">
        <v>178</v>
      </c>
      <c r="B141" s="95"/>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8"/>
    </row>
    <row r="142" spans="1:36" s="2" customFormat="1" ht="12">
      <c r="A142" s="94"/>
      <c r="B142" s="95" t="s">
        <v>62</v>
      </c>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8"/>
    </row>
    <row r="143" spans="1:36" s="2" customFormat="1" ht="12">
      <c r="A143" s="94" t="s">
        <v>179</v>
      </c>
      <c r="B143" s="95"/>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8"/>
    </row>
    <row r="144" spans="1:36" s="2" customFormat="1" ht="12">
      <c r="A144" s="94" t="s">
        <v>205</v>
      </c>
      <c r="B144" s="95"/>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8"/>
    </row>
    <row r="145" spans="1:36" s="2" customFormat="1" ht="12">
      <c r="A145" s="94" t="s">
        <v>180</v>
      </c>
      <c r="B145" s="95"/>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8"/>
    </row>
    <row r="146" spans="1:36" s="2" customFormat="1" ht="12">
      <c r="A146" s="94" t="s">
        <v>181</v>
      </c>
      <c r="B146" s="95"/>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8"/>
    </row>
    <row r="147" spans="1:36" s="2" customFormat="1" ht="12.75" thickBot="1">
      <c r="A147" s="56"/>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row>
    <row r="148" ht="10.5" customHeight="1"/>
    <row r="149" spans="13:36" ht="13.5" customHeight="1">
      <c r="M149" s="249" t="str">
        <f>IF($M1="","",IF(OR($M1="道路占用許可申請書"),"道路占用許可書",IF(OR($M1="道路占用協議書"),"道路占用回答書")))</f>
        <v>道路占用許可書</v>
      </c>
      <c r="N149" s="249"/>
      <c r="O149" s="249"/>
      <c r="P149" s="249"/>
      <c r="Q149" s="249"/>
      <c r="R149" s="249"/>
      <c r="S149" s="249"/>
      <c r="T149" s="249"/>
      <c r="U149" s="249"/>
      <c r="V149" s="249"/>
      <c r="W149" s="250"/>
      <c r="X149" s="9"/>
      <c r="Y149" s="10"/>
      <c r="Z149" s="251" t="str">
        <f>$Z$1</f>
        <v>新規</v>
      </c>
      <c r="AA149" s="11" t="s">
        <v>29</v>
      </c>
      <c r="AB149" s="252">
        <f>$AB$1</f>
        <v>0</v>
      </c>
      <c r="AC149" s="252"/>
      <c r="AD149" s="252"/>
      <c r="AE149" s="252"/>
      <c r="AF149" s="252"/>
      <c r="AG149" s="252"/>
      <c r="AH149" s="252"/>
      <c r="AI149" s="252"/>
      <c r="AJ149" s="12" t="s">
        <v>30</v>
      </c>
    </row>
    <row r="150" spans="13:36" ht="13.5" customHeight="1">
      <c r="M150" s="249"/>
      <c r="N150" s="249"/>
      <c r="O150" s="249"/>
      <c r="P150" s="249"/>
      <c r="Q150" s="249"/>
      <c r="R150" s="249"/>
      <c r="S150" s="249"/>
      <c r="T150" s="249"/>
      <c r="U150" s="249"/>
      <c r="V150" s="249"/>
      <c r="W150" s="250"/>
      <c r="X150" s="9"/>
      <c r="Y150" s="10"/>
      <c r="Z150" s="251"/>
      <c r="AA150" s="13"/>
      <c r="AB150" s="253" t="str">
        <f>$AB$2</f>
        <v>令和</v>
      </c>
      <c r="AC150" s="253"/>
      <c r="AD150" s="5">
        <f>$AD$2</f>
        <v>0</v>
      </c>
      <c r="AE150" s="15" t="s">
        <v>4</v>
      </c>
      <c r="AF150" s="5">
        <f>$AF$2</f>
        <v>0</v>
      </c>
      <c r="AG150" s="15" t="s">
        <v>118</v>
      </c>
      <c r="AH150" s="5">
        <f>$AH$2</f>
        <v>0</v>
      </c>
      <c r="AI150" s="15" t="s">
        <v>117</v>
      </c>
      <c r="AJ150" s="16"/>
    </row>
    <row r="151" spans="25:36" ht="15" customHeight="1">
      <c r="Y151" s="254">
        <f>$Y$3</f>
        <v>0</v>
      </c>
      <c r="Z151" s="254"/>
      <c r="AA151" s="254"/>
      <c r="AB151" s="254"/>
      <c r="AC151" s="254"/>
      <c r="AD151" s="254"/>
      <c r="AE151" s="17" t="s">
        <v>1</v>
      </c>
      <c r="AF151" s="255">
        <f>$AF$3</f>
        <v>0</v>
      </c>
      <c r="AG151" s="255"/>
      <c r="AH151" s="255"/>
      <c r="AI151" s="255"/>
      <c r="AJ151" s="18" t="s">
        <v>0</v>
      </c>
    </row>
    <row r="152" spans="4:36" ht="15" customHeight="1">
      <c r="D152" s="19"/>
      <c r="AA152" s="20" t="s">
        <v>197</v>
      </c>
      <c r="AB152" s="247">
        <f>$AB$4</f>
        <v>0</v>
      </c>
      <c r="AC152" s="247"/>
      <c r="AD152" s="18" t="s">
        <v>4</v>
      </c>
      <c r="AE152" s="247">
        <f>$AE$4</f>
        <v>0</v>
      </c>
      <c r="AF152" s="247"/>
      <c r="AG152" s="18" t="s">
        <v>3</v>
      </c>
      <c r="AH152" s="247">
        <f>$AH$4</f>
        <v>0</v>
      </c>
      <c r="AI152" s="247"/>
      <c r="AJ152" s="18" t="s">
        <v>2</v>
      </c>
    </row>
    <row r="153" spans="20:36" ht="21" customHeight="1">
      <c r="T153" s="20" t="s">
        <v>41</v>
      </c>
      <c r="U153" s="96" t="s">
        <v>31</v>
      </c>
      <c r="V153" s="248">
        <f>$V$5</f>
        <v>0</v>
      </c>
      <c r="W153" s="248"/>
      <c r="X153" s="248"/>
      <c r="Y153" s="248"/>
      <c r="Z153" s="248"/>
      <c r="AA153" s="248"/>
      <c r="AB153" s="248"/>
      <c r="AC153" s="248"/>
      <c r="AD153" s="248"/>
      <c r="AE153" s="248"/>
      <c r="AF153" s="248"/>
      <c r="AG153" s="248"/>
      <c r="AH153" s="248"/>
      <c r="AI153" s="248"/>
      <c r="AJ153" s="248"/>
    </row>
    <row r="154" spans="20:36" ht="21" customHeight="1">
      <c r="T154" s="22" t="s">
        <v>6</v>
      </c>
      <c r="U154" s="223">
        <f>$U$6</f>
        <v>0</v>
      </c>
      <c r="V154" s="223"/>
      <c r="W154" s="223"/>
      <c r="X154" s="223"/>
      <c r="Y154" s="223"/>
      <c r="Z154" s="223"/>
      <c r="AA154" s="223"/>
      <c r="AB154" s="223"/>
      <c r="AC154" s="223"/>
      <c r="AD154" s="223"/>
      <c r="AE154" s="223"/>
      <c r="AF154" s="223"/>
      <c r="AG154" s="223"/>
      <c r="AH154" s="223"/>
      <c r="AI154" s="223"/>
      <c r="AJ154" s="223"/>
    </row>
    <row r="155" spans="20:36" ht="21" customHeight="1">
      <c r="T155" s="22" t="s">
        <v>7</v>
      </c>
      <c r="U155" s="98">
        <f>$U$7</f>
        <v>0</v>
      </c>
      <c r="V155" s="98"/>
      <c r="W155" s="98"/>
      <c r="X155" s="98"/>
      <c r="Y155" s="98"/>
      <c r="Z155" s="98"/>
      <c r="AA155" s="98"/>
      <c r="AB155" s="98"/>
      <c r="AC155" s="98"/>
      <c r="AD155" s="98"/>
      <c r="AE155" s="98"/>
      <c r="AF155" s="98"/>
      <c r="AG155" s="98"/>
      <c r="AH155" s="98"/>
      <c r="AI155" s="104"/>
      <c r="AJ155" s="104"/>
    </row>
    <row r="156" spans="23:36" ht="21" customHeight="1">
      <c r="W156" s="22" t="s">
        <v>26</v>
      </c>
      <c r="X156" s="98">
        <f>$X$8</f>
        <v>0</v>
      </c>
      <c r="Y156" s="98"/>
      <c r="Z156" s="98"/>
      <c r="AA156" s="98"/>
      <c r="AB156" s="98"/>
      <c r="AC156" s="98"/>
      <c r="AD156" s="98"/>
      <c r="AE156" s="98"/>
      <c r="AF156" s="98"/>
      <c r="AG156" s="98"/>
      <c r="AH156" s="98"/>
      <c r="AI156" s="98"/>
      <c r="AJ156" s="98"/>
    </row>
    <row r="157" spans="2:36" ht="21" customHeight="1">
      <c r="B157" s="20"/>
      <c r="C157" s="20"/>
      <c r="D157" s="20"/>
      <c r="E157" s="20"/>
      <c r="F157" s="20"/>
      <c r="G157" s="96"/>
      <c r="H157" s="96"/>
      <c r="I157" s="96"/>
      <c r="J157" s="96"/>
      <c r="K157" s="23"/>
      <c r="L157" s="23"/>
      <c r="M157" s="23"/>
      <c r="N157" s="23"/>
      <c r="O157" s="23"/>
      <c r="P157" s="23"/>
      <c r="W157" s="22" t="s">
        <v>116</v>
      </c>
      <c r="X157" s="98">
        <f>$X$9</f>
        <v>0</v>
      </c>
      <c r="Y157" s="98"/>
      <c r="Z157" s="98"/>
      <c r="AA157" s="98"/>
      <c r="AB157" s="98"/>
      <c r="AC157" s="98"/>
      <c r="AD157" s="98"/>
      <c r="AE157" s="98"/>
      <c r="AF157" s="98"/>
      <c r="AG157" s="98"/>
      <c r="AH157" s="98"/>
      <c r="AI157" s="98"/>
      <c r="AJ157" s="98"/>
    </row>
    <row r="158" spans="2:36" ht="21" customHeight="1">
      <c r="B158" s="23"/>
      <c r="C158" s="23"/>
      <c r="D158" s="23"/>
      <c r="E158" s="23"/>
      <c r="F158" s="23"/>
      <c r="G158" s="23"/>
      <c r="H158" s="23"/>
      <c r="I158" s="23"/>
      <c r="J158" s="23"/>
      <c r="K158" s="23"/>
      <c r="L158" s="23"/>
      <c r="M158" s="23"/>
      <c r="N158" s="23"/>
      <c r="O158" s="23"/>
      <c r="P158" s="23"/>
      <c r="V158" s="97" t="s">
        <v>204</v>
      </c>
      <c r="W158" s="97"/>
      <c r="X158" s="98">
        <f>$X$10</f>
        <v>0</v>
      </c>
      <c r="Y158" s="98"/>
      <c r="Z158" s="98"/>
      <c r="AA158" s="98"/>
      <c r="AB158" s="98"/>
      <c r="AC158" s="98"/>
      <c r="AD158" s="98"/>
      <c r="AE158" s="98"/>
      <c r="AF158" s="98"/>
      <c r="AG158" s="98"/>
      <c r="AH158" s="98"/>
      <c r="AI158" s="98"/>
      <c r="AJ158" s="98"/>
    </row>
    <row r="159" ht="5.25" customHeight="1" thickBot="1"/>
    <row r="160" spans="1:36" ht="26.25" customHeight="1">
      <c r="A160" s="239" t="s">
        <v>19</v>
      </c>
      <c r="B160" s="240"/>
      <c r="C160" s="240"/>
      <c r="D160" s="240"/>
      <c r="E160" s="240"/>
      <c r="F160" s="273">
        <f>$F$12</f>
        <v>0</v>
      </c>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5"/>
    </row>
    <row r="161" spans="1:36" ht="26.25" customHeight="1">
      <c r="A161" s="175" t="s">
        <v>18</v>
      </c>
      <c r="B161" s="121"/>
      <c r="C161" s="121"/>
      <c r="D161" s="121"/>
      <c r="E161" s="122"/>
      <c r="F161" s="126" t="s">
        <v>11</v>
      </c>
      <c r="G161" s="127"/>
      <c r="H161" s="127"/>
      <c r="I161" s="107" t="s">
        <v>13</v>
      </c>
      <c r="J161" s="107"/>
      <c r="K161" s="107"/>
      <c r="L161" s="107"/>
      <c r="M161" s="244" t="str">
        <f>$M$13</f>
        <v>4 号</v>
      </c>
      <c r="N161" s="244"/>
      <c r="O161" s="244"/>
      <c r="P161" s="244"/>
      <c r="Q161" s="244"/>
      <c r="R161" s="244"/>
      <c r="S161" s="244"/>
      <c r="T161" s="244"/>
      <c r="U161" s="245" t="str">
        <f>$U$13</f>
        <v>上り</v>
      </c>
      <c r="V161" s="245"/>
      <c r="W161" s="245"/>
      <c r="X161" s="245"/>
      <c r="Y161" s="245"/>
      <c r="Z161" s="245"/>
      <c r="AA161" s="246"/>
      <c r="AB161" s="129" t="str">
        <f>$AB$13</f>
        <v>車道</v>
      </c>
      <c r="AC161" s="130"/>
      <c r="AD161" s="130"/>
      <c r="AE161" s="130"/>
      <c r="AF161" s="130"/>
      <c r="AG161" s="130"/>
      <c r="AH161" s="130"/>
      <c r="AI161" s="130"/>
      <c r="AJ161" s="131"/>
    </row>
    <row r="162" spans="1:36" ht="26.25" customHeight="1">
      <c r="A162" s="191"/>
      <c r="B162" s="183"/>
      <c r="C162" s="183"/>
      <c r="D162" s="183"/>
      <c r="E162" s="184"/>
      <c r="F162" s="231" t="s">
        <v>12</v>
      </c>
      <c r="G162" s="232"/>
      <c r="H162" s="270">
        <f>$H$14</f>
        <v>0</v>
      </c>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2"/>
    </row>
    <row r="163" spans="1:36" ht="15" customHeight="1">
      <c r="A163" s="175" t="s">
        <v>10</v>
      </c>
      <c r="B163" s="121"/>
      <c r="C163" s="121"/>
      <c r="D163" s="121"/>
      <c r="E163" s="122"/>
      <c r="F163" s="102" t="s">
        <v>14</v>
      </c>
      <c r="G163" s="102"/>
      <c r="H163" s="102"/>
      <c r="I163" s="102"/>
      <c r="J163" s="102"/>
      <c r="K163" s="102"/>
      <c r="L163" s="102"/>
      <c r="M163" s="102"/>
      <c r="N163" s="102"/>
      <c r="O163" s="102"/>
      <c r="P163" s="102"/>
      <c r="Q163" s="102"/>
      <c r="R163" s="102" t="s">
        <v>15</v>
      </c>
      <c r="S163" s="102"/>
      <c r="T163" s="102"/>
      <c r="U163" s="102"/>
      <c r="V163" s="102"/>
      <c r="W163" s="102"/>
      <c r="X163" s="102"/>
      <c r="Y163" s="102"/>
      <c r="Z163" s="102"/>
      <c r="AA163" s="102"/>
      <c r="AB163" s="102"/>
      <c r="AC163" s="102"/>
      <c r="AD163" s="102" t="s">
        <v>16</v>
      </c>
      <c r="AE163" s="102"/>
      <c r="AF163" s="102"/>
      <c r="AG163" s="102"/>
      <c r="AH163" s="102"/>
      <c r="AI163" s="102"/>
      <c r="AJ163" s="235"/>
    </row>
    <row r="164" spans="1:36" ht="26.25" customHeight="1">
      <c r="A164" s="198"/>
      <c r="B164" s="199"/>
      <c r="C164" s="199"/>
      <c r="D164" s="199"/>
      <c r="E164" s="200"/>
      <c r="F164" s="294">
        <f>$F$16</f>
        <v>0</v>
      </c>
      <c r="G164" s="294"/>
      <c r="H164" s="294"/>
      <c r="I164" s="294"/>
      <c r="J164" s="294"/>
      <c r="K164" s="294"/>
      <c r="L164" s="294"/>
      <c r="M164" s="294"/>
      <c r="N164" s="294"/>
      <c r="O164" s="294"/>
      <c r="P164" s="294"/>
      <c r="Q164" s="294"/>
      <c r="R164" s="294">
        <f>$R$16</f>
        <v>0</v>
      </c>
      <c r="S164" s="294"/>
      <c r="T164" s="294"/>
      <c r="U164" s="294"/>
      <c r="V164" s="294"/>
      <c r="W164" s="294"/>
      <c r="X164" s="294"/>
      <c r="Y164" s="294"/>
      <c r="Z164" s="294"/>
      <c r="AA164" s="294"/>
      <c r="AB164" s="294"/>
      <c r="AC164" s="294"/>
      <c r="AD164" s="295">
        <f>$AD$16</f>
        <v>0</v>
      </c>
      <c r="AE164" s="295"/>
      <c r="AF164" s="295"/>
      <c r="AG164" s="295"/>
      <c r="AH164" s="295"/>
      <c r="AI164" s="295"/>
      <c r="AJ164" s="296"/>
    </row>
    <row r="165" spans="1:36" ht="26.25" customHeight="1">
      <c r="A165" s="198"/>
      <c r="B165" s="199"/>
      <c r="C165" s="199"/>
      <c r="D165" s="199"/>
      <c r="E165" s="200"/>
      <c r="F165" s="288">
        <f>$F$17</f>
        <v>0</v>
      </c>
      <c r="G165" s="288"/>
      <c r="H165" s="288"/>
      <c r="I165" s="288"/>
      <c r="J165" s="288"/>
      <c r="K165" s="288"/>
      <c r="L165" s="288"/>
      <c r="M165" s="288"/>
      <c r="N165" s="288"/>
      <c r="O165" s="288"/>
      <c r="P165" s="288"/>
      <c r="Q165" s="288"/>
      <c r="R165" s="288">
        <f>$R$17</f>
        <v>0</v>
      </c>
      <c r="S165" s="288"/>
      <c r="T165" s="288"/>
      <c r="U165" s="288"/>
      <c r="V165" s="288"/>
      <c r="W165" s="288"/>
      <c r="X165" s="288"/>
      <c r="Y165" s="288"/>
      <c r="Z165" s="288"/>
      <c r="AA165" s="288"/>
      <c r="AB165" s="288"/>
      <c r="AC165" s="288"/>
      <c r="AD165" s="289">
        <f>$AD$17</f>
        <v>0</v>
      </c>
      <c r="AE165" s="289"/>
      <c r="AF165" s="289"/>
      <c r="AG165" s="289"/>
      <c r="AH165" s="289"/>
      <c r="AI165" s="289"/>
      <c r="AJ165" s="290"/>
    </row>
    <row r="166" spans="1:36" ht="26.25" customHeight="1">
      <c r="A166" s="198"/>
      <c r="B166" s="199"/>
      <c r="C166" s="199"/>
      <c r="D166" s="199"/>
      <c r="E166" s="200"/>
      <c r="F166" s="288">
        <f>$F$18</f>
        <v>0</v>
      </c>
      <c r="G166" s="288"/>
      <c r="H166" s="288"/>
      <c r="I166" s="288"/>
      <c r="J166" s="288"/>
      <c r="K166" s="288"/>
      <c r="L166" s="288"/>
      <c r="M166" s="288"/>
      <c r="N166" s="288"/>
      <c r="O166" s="288"/>
      <c r="P166" s="288"/>
      <c r="Q166" s="288"/>
      <c r="R166" s="288">
        <f>$R$18</f>
        <v>0</v>
      </c>
      <c r="S166" s="288"/>
      <c r="T166" s="288"/>
      <c r="U166" s="288"/>
      <c r="V166" s="288"/>
      <c r="W166" s="288"/>
      <c r="X166" s="288"/>
      <c r="Y166" s="288"/>
      <c r="Z166" s="288"/>
      <c r="AA166" s="288"/>
      <c r="AB166" s="288"/>
      <c r="AC166" s="288"/>
      <c r="AD166" s="289">
        <f>$AD$18</f>
        <v>0</v>
      </c>
      <c r="AE166" s="289"/>
      <c r="AF166" s="289"/>
      <c r="AG166" s="289"/>
      <c r="AH166" s="289"/>
      <c r="AI166" s="289"/>
      <c r="AJ166" s="290"/>
    </row>
    <row r="167" spans="1:36" ht="26.25" customHeight="1">
      <c r="A167" s="191"/>
      <c r="B167" s="183"/>
      <c r="C167" s="183"/>
      <c r="D167" s="183"/>
      <c r="E167" s="184"/>
      <c r="F167" s="291">
        <f>$F$19</f>
        <v>0</v>
      </c>
      <c r="G167" s="291"/>
      <c r="H167" s="291"/>
      <c r="I167" s="291"/>
      <c r="J167" s="291"/>
      <c r="K167" s="291"/>
      <c r="L167" s="291"/>
      <c r="M167" s="291"/>
      <c r="N167" s="291"/>
      <c r="O167" s="291"/>
      <c r="P167" s="291"/>
      <c r="Q167" s="291"/>
      <c r="R167" s="291">
        <f>$R$19</f>
        <v>0</v>
      </c>
      <c r="S167" s="291"/>
      <c r="T167" s="291"/>
      <c r="U167" s="291"/>
      <c r="V167" s="291"/>
      <c r="W167" s="291"/>
      <c r="X167" s="291"/>
      <c r="Y167" s="291"/>
      <c r="Z167" s="291"/>
      <c r="AA167" s="291"/>
      <c r="AB167" s="291"/>
      <c r="AC167" s="291"/>
      <c r="AD167" s="292">
        <f>$AD$19</f>
        <v>0</v>
      </c>
      <c r="AE167" s="292"/>
      <c r="AF167" s="292"/>
      <c r="AG167" s="292"/>
      <c r="AH167" s="292"/>
      <c r="AI167" s="292"/>
      <c r="AJ167" s="293"/>
    </row>
    <row r="168" spans="1:36" ht="26.25" customHeight="1">
      <c r="A168" s="175" t="s">
        <v>17</v>
      </c>
      <c r="B168" s="121"/>
      <c r="C168" s="121"/>
      <c r="D168" s="121"/>
      <c r="E168" s="122"/>
      <c r="F168" s="123" t="s">
        <v>197</v>
      </c>
      <c r="G168" s="124"/>
      <c r="H168" s="6">
        <f>$H$20</f>
        <v>0</v>
      </c>
      <c r="I168" s="25" t="s">
        <v>4</v>
      </c>
      <c r="J168" s="6">
        <f>$J$20</f>
        <v>0</v>
      </c>
      <c r="K168" s="25" t="s">
        <v>118</v>
      </c>
      <c r="L168" s="6">
        <f>$L$20</f>
        <v>0</v>
      </c>
      <c r="M168" s="25" t="s">
        <v>117</v>
      </c>
      <c r="N168" s="25" t="s">
        <v>131</v>
      </c>
      <c r="O168" s="25"/>
      <c r="P168" s="201">
        <f>$P$20</f>
        <v>0</v>
      </c>
      <c r="Q168" s="201"/>
      <c r="R168" s="203" t="s">
        <v>20</v>
      </c>
      <c r="S168" s="213" t="s">
        <v>9</v>
      </c>
      <c r="T168" s="214"/>
      <c r="U168" s="214"/>
      <c r="V168" s="215"/>
      <c r="W168" s="216">
        <f>$W$20</f>
        <v>0</v>
      </c>
      <c r="X168" s="217"/>
      <c r="Y168" s="217"/>
      <c r="Z168" s="217"/>
      <c r="AA168" s="217"/>
      <c r="AB168" s="217"/>
      <c r="AC168" s="217"/>
      <c r="AD168" s="217"/>
      <c r="AE168" s="217"/>
      <c r="AF168" s="217"/>
      <c r="AG168" s="217"/>
      <c r="AH168" s="217"/>
      <c r="AI168" s="217"/>
      <c r="AJ168" s="218"/>
    </row>
    <row r="169" spans="1:36" ht="26.25" customHeight="1">
      <c r="A169" s="191"/>
      <c r="B169" s="183"/>
      <c r="C169" s="183"/>
      <c r="D169" s="183"/>
      <c r="E169" s="184"/>
      <c r="F169" s="211" t="s">
        <v>197</v>
      </c>
      <c r="G169" s="212"/>
      <c r="H169" s="7">
        <f>$H$21</f>
        <v>0</v>
      </c>
      <c r="I169" s="28" t="s">
        <v>4</v>
      </c>
      <c r="J169" s="7">
        <f>$J$21</f>
        <v>0</v>
      </c>
      <c r="K169" s="28" t="s">
        <v>118</v>
      </c>
      <c r="L169" s="7">
        <f>$L$21</f>
        <v>0</v>
      </c>
      <c r="M169" s="28" t="s">
        <v>117</v>
      </c>
      <c r="N169" s="28" t="s">
        <v>132</v>
      </c>
      <c r="O169" s="28"/>
      <c r="P169" s="202"/>
      <c r="Q169" s="202"/>
      <c r="R169" s="204"/>
      <c r="S169" s="219" t="s">
        <v>21</v>
      </c>
      <c r="T169" s="220"/>
      <c r="U169" s="220"/>
      <c r="V169" s="221"/>
      <c r="W169" s="222">
        <f>$W$21</f>
        <v>0</v>
      </c>
      <c r="X169" s="223"/>
      <c r="Y169" s="223"/>
      <c r="Z169" s="223"/>
      <c r="AA169" s="223"/>
      <c r="AB169" s="223"/>
      <c r="AC169" s="223"/>
      <c r="AD169" s="223"/>
      <c r="AE169" s="223"/>
      <c r="AF169" s="223"/>
      <c r="AG169" s="223"/>
      <c r="AH169" s="223"/>
      <c r="AI169" s="223"/>
      <c r="AJ169" s="224"/>
    </row>
    <row r="170" spans="1:36" ht="26.25" customHeight="1">
      <c r="A170" s="198" t="s">
        <v>22</v>
      </c>
      <c r="B170" s="199"/>
      <c r="C170" s="199"/>
      <c r="D170" s="199"/>
      <c r="E170" s="200"/>
      <c r="F170" s="123" t="s">
        <v>197</v>
      </c>
      <c r="G170" s="124"/>
      <c r="H170" s="6">
        <f>$H$22</f>
        <v>0</v>
      </c>
      <c r="I170" s="25" t="s">
        <v>4</v>
      </c>
      <c r="J170" s="6">
        <f>$J$22</f>
        <v>0</v>
      </c>
      <c r="K170" s="25" t="s">
        <v>118</v>
      </c>
      <c r="L170" s="6">
        <f>$L$22</f>
        <v>0</v>
      </c>
      <c r="M170" s="25" t="s">
        <v>117</v>
      </c>
      <c r="N170" s="25" t="s">
        <v>131</v>
      </c>
      <c r="O170" s="25"/>
      <c r="P170" s="201">
        <f>$P$22</f>
        <v>0</v>
      </c>
      <c r="Q170" s="201"/>
      <c r="R170" s="203" t="s">
        <v>20</v>
      </c>
      <c r="S170" s="199" t="s">
        <v>23</v>
      </c>
      <c r="T170" s="199"/>
      <c r="U170" s="199"/>
      <c r="V170" s="200"/>
      <c r="W170" s="176">
        <f>$W$22</f>
        <v>0</v>
      </c>
      <c r="X170" s="177"/>
      <c r="Y170" s="177"/>
      <c r="Z170" s="177"/>
      <c r="AA170" s="177"/>
      <c r="AB170" s="177"/>
      <c r="AC170" s="177"/>
      <c r="AD170" s="177"/>
      <c r="AE170" s="177"/>
      <c r="AF170" s="177"/>
      <c r="AG170" s="177"/>
      <c r="AH170" s="177"/>
      <c r="AI170" s="177"/>
      <c r="AJ170" s="268"/>
    </row>
    <row r="171" spans="1:36" ht="26.25" customHeight="1">
      <c r="A171" s="191"/>
      <c r="B171" s="183"/>
      <c r="C171" s="183"/>
      <c r="D171" s="183"/>
      <c r="E171" s="184"/>
      <c r="F171" s="211" t="s">
        <v>197</v>
      </c>
      <c r="G171" s="212"/>
      <c r="H171" s="7">
        <f>$H$23</f>
        <v>0</v>
      </c>
      <c r="I171" s="28" t="s">
        <v>4</v>
      </c>
      <c r="J171" s="7">
        <f>$J$23</f>
        <v>0</v>
      </c>
      <c r="K171" s="28" t="s">
        <v>118</v>
      </c>
      <c r="L171" s="7">
        <f>$L$23</f>
        <v>0</v>
      </c>
      <c r="M171" s="28" t="s">
        <v>117</v>
      </c>
      <c r="N171" s="28" t="s">
        <v>132</v>
      </c>
      <c r="O171" s="28"/>
      <c r="P171" s="202"/>
      <c r="Q171" s="202"/>
      <c r="R171" s="204"/>
      <c r="S171" s="183" t="s">
        <v>24</v>
      </c>
      <c r="T171" s="183"/>
      <c r="U171" s="183"/>
      <c r="V171" s="184"/>
      <c r="W171" s="179"/>
      <c r="X171" s="180"/>
      <c r="Y171" s="180"/>
      <c r="Z171" s="180"/>
      <c r="AA171" s="180"/>
      <c r="AB171" s="180"/>
      <c r="AC171" s="180"/>
      <c r="AD171" s="180"/>
      <c r="AE171" s="180"/>
      <c r="AF171" s="180"/>
      <c r="AG171" s="180"/>
      <c r="AH171" s="180"/>
      <c r="AI171" s="180"/>
      <c r="AJ171" s="269"/>
    </row>
    <row r="172" spans="1:36" ht="26.25" customHeight="1">
      <c r="A172" s="175" t="s">
        <v>33</v>
      </c>
      <c r="B172" s="121"/>
      <c r="C172" s="121"/>
      <c r="D172" s="121"/>
      <c r="E172" s="122"/>
      <c r="F172" s="176">
        <f>$F$24</f>
        <v>0</v>
      </c>
      <c r="G172" s="177"/>
      <c r="H172" s="177"/>
      <c r="I172" s="177"/>
      <c r="J172" s="177"/>
      <c r="K172" s="177"/>
      <c r="L172" s="177"/>
      <c r="M172" s="177"/>
      <c r="N172" s="177"/>
      <c r="O172" s="177"/>
      <c r="P172" s="177"/>
      <c r="Q172" s="177"/>
      <c r="R172" s="178"/>
      <c r="S172" s="120" t="s">
        <v>34</v>
      </c>
      <c r="T172" s="121"/>
      <c r="U172" s="121"/>
      <c r="V172" s="122"/>
      <c r="W172" s="185">
        <f>$W$24</f>
        <v>0</v>
      </c>
      <c r="X172" s="186"/>
      <c r="Y172" s="186"/>
      <c r="Z172" s="186"/>
      <c r="AA172" s="186"/>
      <c r="AB172" s="186"/>
      <c r="AC172" s="186"/>
      <c r="AD172" s="186"/>
      <c r="AE172" s="186"/>
      <c r="AF172" s="186"/>
      <c r="AG172" s="186"/>
      <c r="AH172" s="186"/>
      <c r="AI172" s="186"/>
      <c r="AJ172" s="187"/>
    </row>
    <row r="173" spans="1:36" ht="26.25" customHeight="1">
      <c r="A173" s="191" t="s">
        <v>32</v>
      </c>
      <c r="B173" s="183"/>
      <c r="C173" s="183"/>
      <c r="D173" s="183"/>
      <c r="E173" s="184"/>
      <c r="F173" s="179"/>
      <c r="G173" s="180"/>
      <c r="H173" s="180"/>
      <c r="I173" s="180"/>
      <c r="J173" s="180"/>
      <c r="K173" s="180"/>
      <c r="L173" s="180"/>
      <c r="M173" s="180"/>
      <c r="N173" s="180"/>
      <c r="O173" s="180"/>
      <c r="P173" s="180"/>
      <c r="Q173" s="180"/>
      <c r="R173" s="181"/>
      <c r="S173" s="182"/>
      <c r="T173" s="183"/>
      <c r="U173" s="183"/>
      <c r="V173" s="184"/>
      <c r="W173" s="188"/>
      <c r="X173" s="189"/>
      <c r="Y173" s="189"/>
      <c r="Z173" s="189"/>
      <c r="AA173" s="189"/>
      <c r="AB173" s="189"/>
      <c r="AC173" s="189"/>
      <c r="AD173" s="189"/>
      <c r="AE173" s="189"/>
      <c r="AF173" s="189"/>
      <c r="AG173" s="189"/>
      <c r="AH173" s="189"/>
      <c r="AI173" s="189"/>
      <c r="AJ173" s="190"/>
    </row>
    <row r="174" spans="1:36" s="2" customFormat="1" ht="18.75" customHeight="1">
      <c r="A174" s="132" t="s">
        <v>51</v>
      </c>
      <c r="B174" s="192"/>
      <c r="C174" s="102" t="s">
        <v>52</v>
      </c>
      <c r="D174" s="102"/>
      <c r="E174" s="102"/>
      <c r="F174" s="102"/>
      <c r="G174" s="196" t="s">
        <v>56</v>
      </c>
      <c r="H174" s="197"/>
      <c r="I174" s="197"/>
      <c r="J174" s="197"/>
      <c r="K174" s="197"/>
      <c r="L174" s="197"/>
      <c r="M174" s="197"/>
      <c r="N174" s="17"/>
      <c r="O174" s="43"/>
      <c r="P174" s="44" t="s">
        <v>57</v>
      </c>
      <c r="Q174" s="43"/>
      <c r="R174" s="43"/>
      <c r="S174" s="43"/>
      <c r="T174" s="43"/>
      <c r="U174" s="43"/>
      <c r="V174" s="43"/>
      <c r="W174" s="43"/>
      <c r="X174" s="43"/>
      <c r="Y174" s="43"/>
      <c r="Z174" s="43"/>
      <c r="AA174" s="43"/>
      <c r="AB174" s="43"/>
      <c r="AC174" s="43"/>
      <c r="AD174" s="43"/>
      <c r="AE174" s="43"/>
      <c r="AF174" s="43"/>
      <c r="AG174" s="43"/>
      <c r="AH174" s="43"/>
      <c r="AI174" s="43"/>
      <c r="AJ174" s="45"/>
    </row>
    <row r="175" spans="1:36" s="2" customFormat="1" ht="18.75" customHeight="1">
      <c r="A175" s="134"/>
      <c r="B175" s="193"/>
      <c r="C175" s="102" t="s">
        <v>53</v>
      </c>
      <c r="D175" s="102"/>
      <c r="E175" s="102"/>
      <c r="F175" s="102"/>
      <c r="G175" s="168" t="s">
        <v>56</v>
      </c>
      <c r="H175" s="169"/>
      <c r="I175" s="169"/>
      <c r="J175" s="169"/>
      <c r="K175" s="169"/>
      <c r="L175" s="169"/>
      <c r="M175" s="169"/>
      <c r="N175" s="46"/>
      <c r="O175" s="47"/>
      <c r="P175" s="47"/>
      <c r="Q175" s="47"/>
      <c r="R175" s="47"/>
      <c r="S175" s="47"/>
      <c r="T175" s="47"/>
      <c r="U175" s="47"/>
      <c r="V175" s="47"/>
      <c r="W175" s="47"/>
      <c r="X175" s="47"/>
      <c r="Y175" s="47"/>
      <c r="Z175" s="47"/>
      <c r="AA175" s="47"/>
      <c r="AB175" s="47"/>
      <c r="AC175" s="47"/>
      <c r="AD175" s="47"/>
      <c r="AE175" s="47"/>
      <c r="AF175" s="47"/>
      <c r="AG175" s="47"/>
      <c r="AH175" s="47"/>
      <c r="AI175" s="47"/>
      <c r="AJ175" s="48"/>
    </row>
    <row r="176" spans="1:36" s="2" customFormat="1" ht="18.75" customHeight="1">
      <c r="A176" s="134"/>
      <c r="B176" s="193"/>
      <c r="C176" s="102" t="s">
        <v>55</v>
      </c>
      <c r="D176" s="102"/>
      <c r="E176" s="102"/>
      <c r="F176" s="102"/>
      <c r="G176" s="168" t="s">
        <v>56</v>
      </c>
      <c r="H176" s="169"/>
      <c r="I176" s="169"/>
      <c r="J176" s="169"/>
      <c r="K176" s="169"/>
      <c r="L176" s="169"/>
      <c r="M176" s="169"/>
      <c r="N176" s="46"/>
      <c r="O176" s="47"/>
      <c r="P176" s="47"/>
      <c r="Q176" s="47"/>
      <c r="R176" s="47"/>
      <c r="S176" s="47"/>
      <c r="T176" s="47"/>
      <c r="U176" s="47"/>
      <c r="V176" s="47"/>
      <c r="W176" s="47"/>
      <c r="X176" s="47"/>
      <c r="Y176" s="47"/>
      <c r="Z176" s="47"/>
      <c r="AA176" s="47"/>
      <c r="AB176" s="47"/>
      <c r="AC176" s="47"/>
      <c r="AD176" s="47"/>
      <c r="AE176" s="47"/>
      <c r="AF176" s="47"/>
      <c r="AG176" s="47"/>
      <c r="AH176" s="47"/>
      <c r="AI176" s="47"/>
      <c r="AJ176" s="48"/>
    </row>
    <row r="177" spans="1:36" s="2" customFormat="1" ht="18.75" customHeight="1">
      <c r="A177" s="134"/>
      <c r="B177" s="193"/>
      <c r="C177" s="170" t="s">
        <v>54</v>
      </c>
      <c r="D177" s="170"/>
      <c r="E177" s="170"/>
      <c r="F177" s="170"/>
      <c r="G177" s="168" t="s">
        <v>56</v>
      </c>
      <c r="H177" s="169"/>
      <c r="I177" s="169"/>
      <c r="J177" s="169"/>
      <c r="K177" s="169"/>
      <c r="L177" s="169"/>
      <c r="M177" s="169"/>
      <c r="N177" s="46"/>
      <c r="O177" s="47"/>
      <c r="P177" s="47"/>
      <c r="Q177" s="47"/>
      <c r="R177" s="47"/>
      <c r="S177" s="47"/>
      <c r="T177" s="47"/>
      <c r="U177" s="47"/>
      <c r="V177" s="47"/>
      <c r="W177" s="47"/>
      <c r="X177" s="47"/>
      <c r="Y177" s="47"/>
      <c r="Z177" s="47"/>
      <c r="AA177" s="47"/>
      <c r="AB177" s="47"/>
      <c r="AC177" s="47"/>
      <c r="AD177" s="47"/>
      <c r="AE177" s="47"/>
      <c r="AF177" s="47"/>
      <c r="AG177" s="47"/>
      <c r="AH177" s="47"/>
      <c r="AI177" s="47"/>
      <c r="AJ177" s="48"/>
    </row>
    <row r="178" spans="1:36" s="2" customFormat="1" ht="18.75" customHeight="1">
      <c r="A178" s="287"/>
      <c r="B178" s="232"/>
      <c r="C178" s="283" t="s">
        <v>58</v>
      </c>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5"/>
    </row>
    <row r="179" spans="1:36" ht="13.5">
      <c r="A179" s="32"/>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4"/>
    </row>
    <row r="180" spans="1:36" ht="13.5">
      <c r="A180" s="32"/>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51" t="s">
        <v>135</v>
      </c>
      <c r="AI180" s="33"/>
      <c r="AJ180" s="34"/>
    </row>
    <row r="181" spans="1:36" ht="13.5" customHeight="1">
      <c r="A181" s="32"/>
      <c r="B181" s="33"/>
      <c r="C181" s="33"/>
      <c r="D181" s="33"/>
      <c r="E181" s="33"/>
      <c r="F181" s="33"/>
      <c r="G181" s="33"/>
      <c r="H181" s="33"/>
      <c r="I181" s="33"/>
      <c r="J181" s="33"/>
      <c r="K181" s="286" t="s">
        <v>64</v>
      </c>
      <c r="L181" s="286"/>
      <c r="M181" s="286"/>
      <c r="N181" s="286"/>
      <c r="O181" s="286"/>
      <c r="P181" s="286"/>
      <c r="Q181" s="286"/>
      <c r="R181" s="286"/>
      <c r="S181" s="286"/>
      <c r="T181" s="286"/>
      <c r="U181" s="286"/>
      <c r="V181" s="286"/>
      <c r="W181" s="33"/>
      <c r="X181" s="33"/>
      <c r="Y181" s="33"/>
      <c r="Z181" s="33"/>
      <c r="AA181" s="33"/>
      <c r="AB181" s="33"/>
      <c r="AC181" s="33"/>
      <c r="AD181" s="33"/>
      <c r="AE181" s="33"/>
      <c r="AF181" s="33"/>
      <c r="AG181" s="33"/>
      <c r="AH181" s="51" t="s">
        <v>198</v>
      </c>
      <c r="AI181" s="33"/>
      <c r="AJ181" s="34"/>
    </row>
    <row r="182" spans="1:36" ht="13.5" customHeight="1">
      <c r="A182" s="32"/>
      <c r="B182" s="33"/>
      <c r="C182" s="33"/>
      <c r="D182" s="33"/>
      <c r="E182" s="33"/>
      <c r="F182" s="33"/>
      <c r="G182" s="33"/>
      <c r="H182" s="33"/>
      <c r="I182" s="33"/>
      <c r="J182" s="33"/>
      <c r="K182" s="286"/>
      <c r="L182" s="286"/>
      <c r="M182" s="286"/>
      <c r="N182" s="286"/>
      <c r="O182" s="286"/>
      <c r="P182" s="286"/>
      <c r="Q182" s="286"/>
      <c r="R182" s="286"/>
      <c r="S182" s="286"/>
      <c r="T182" s="286"/>
      <c r="U182" s="286"/>
      <c r="V182" s="286"/>
      <c r="W182" s="33"/>
      <c r="X182" s="33"/>
      <c r="Y182" s="33"/>
      <c r="Z182" s="33"/>
      <c r="AA182" s="33"/>
      <c r="AB182" s="33"/>
      <c r="AC182" s="33"/>
      <c r="AD182" s="33"/>
      <c r="AE182" s="33"/>
      <c r="AF182" s="33"/>
      <c r="AG182" s="33"/>
      <c r="AH182" s="33"/>
      <c r="AI182" s="33"/>
      <c r="AJ182" s="34"/>
    </row>
    <row r="183" spans="1:36" ht="13.5">
      <c r="A183" s="32"/>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4"/>
    </row>
    <row r="184" spans="1:36" ht="13.5">
      <c r="A184" s="32"/>
      <c r="B184" s="33"/>
      <c r="C184" s="33" t="s">
        <v>65</v>
      </c>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4"/>
    </row>
    <row r="185" spans="1:36" ht="10.5" customHeight="1">
      <c r="A185" s="32"/>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4"/>
    </row>
    <row r="186" spans="1:36" ht="13.5">
      <c r="A186" s="32"/>
      <c r="B186" s="33"/>
      <c r="C186" s="33"/>
      <c r="D186" s="33" t="s">
        <v>66</v>
      </c>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4"/>
    </row>
    <row r="187" spans="1:36" ht="13.5">
      <c r="A187" s="32"/>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4"/>
    </row>
    <row r="188" spans="1:36" ht="14.25">
      <c r="A188" s="32"/>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5" t="s">
        <v>134</v>
      </c>
      <c r="AB188" s="59"/>
      <c r="AC188" s="36" t="s">
        <v>136</v>
      </c>
      <c r="AD188" s="33"/>
      <c r="AE188" s="33"/>
      <c r="AF188" s="33"/>
      <c r="AG188" s="33"/>
      <c r="AH188" s="33"/>
      <c r="AI188" s="33"/>
      <c r="AJ188" s="34"/>
    </row>
    <row r="189" spans="1:36" ht="13.5">
      <c r="A189" s="32"/>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4"/>
    </row>
    <row r="190" spans="1:36" ht="13.5">
      <c r="A190" s="32"/>
      <c r="B190" s="33"/>
      <c r="C190" s="33"/>
      <c r="D190" s="33"/>
      <c r="E190" s="33"/>
      <c r="F190" s="33"/>
      <c r="G190" s="33" t="s">
        <v>67</v>
      </c>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4"/>
    </row>
    <row r="191" spans="1:36" ht="13.5">
      <c r="A191" s="32"/>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4"/>
    </row>
    <row r="192" spans="1:36" s="2" customFormat="1" ht="16.5" customHeight="1">
      <c r="A192" s="60"/>
      <c r="B192" s="61"/>
      <c r="C192" s="61"/>
      <c r="D192" s="61" t="s">
        <v>197</v>
      </c>
      <c r="E192" s="61"/>
      <c r="F192" s="61"/>
      <c r="G192" s="61"/>
      <c r="H192" s="61" t="s">
        <v>68</v>
      </c>
      <c r="I192" s="61"/>
      <c r="J192" s="61"/>
      <c r="K192" s="61"/>
      <c r="L192" s="61"/>
      <c r="M192" s="61"/>
      <c r="N192" s="61"/>
      <c r="O192" s="61" t="s">
        <v>185</v>
      </c>
      <c r="P192" s="61"/>
      <c r="Q192" s="61"/>
      <c r="R192" s="61"/>
      <c r="S192" s="61"/>
      <c r="T192" s="61"/>
      <c r="U192" s="61"/>
      <c r="V192" s="61"/>
      <c r="W192" s="61"/>
      <c r="X192" s="61" t="s">
        <v>187</v>
      </c>
      <c r="Y192" s="61"/>
      <c r="Z192" s="61"/>
      <c r="AA192" s="61"/>
      <c r="AB192" s="61"/>
      <c r="AC192" s="61"/>
      <c r="AD192" s="61"/>
      <c r="AE192" s="61"/>
      <c r="AF192" s="61"/>
      <c r="AG192" s="61"/>
      <c r="AH192" s="61"/>
      <c r="AI192" s="61"/>
      <c r="AJ192" s="62"/>
    </row>
    <row r="193" spans="1:36" s="2" customFormat="1" ht="16.5" customHeight="1">
      <c r="A193" s="279" t="s">
        <v>70</v>
      </c>
      <c r="B193" s="102"/>
      <c r="C193" s="102"/>
      <c r="D193" s="102"/>
      <c r="E193" s="102"/>
      <c r="F193" s="102"/>
      <c r="G193" s="102"/>
      <c r="H193" s="102"/>
      <c r="I193" s="102" t="s">
        <v>188</v>
      </c>
      <c r="J193" s="102"/>
      <c r="K193" s="102"/>
      <c r="L193" s="102"/>
      <c r="M193" s="102"/>
      <c r="N193" s="102"/>
      <c r="O193" s="102"/>
      <c r="P193" s="102"/>
      <c r="Q193" s="102" t="s">
        <v>189</v>
      </c>
      <c r="R193" s="102"/>
      <c r="S193" s="102"/>
      <c r="T193" s="102"/>
      <c r="U193" s="102"/>
      <c r="V193" s="102"/>
      <c r="W193" s="102"/>
      <c r="X193" s="102"/>
      <c r="Y193" s="102" t="s">
        <v>186</v>
      </c>
      <c r="Z193" s="102"/>
      <c r="AA193" s="102"/>
      <c r="AB193" s="102"/>
      <c r="AC193" s="102"/>
      <c r="AD193" s="102"/>
      <c r="AE193" s="102"/>
      <c r="AF193" s="102"/>
      <c r="AG193" s="102"/>
      <c r="AH193" s="102"/>
      <c r="AI193" s="102"/>
      <c r="AJ193" s="235"/>
    </row>
    <row r="194" spans="1:36" s="2" customFormat="1" ht="13.5" customHeight="1">
      <c r="A194" s="175" t="s">
        <v>69</v>
      </c>
      <c r="B194" s="121"/>
      <c r="C194" s="121"/>
      <c r="D194" s="121"/>
      <c r="E194" s="121"/>
      <c r="F194" s="121"/>
      <c r="G194" s="121"/>
      <c r="H194" s="122"/>
      <c r="I194" s="63"/>
      <c r="J194" s="280" t="s">
        <v>137</v>
      </c>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45"/>
    </row>
    <row r="195" spans="1:36" s="2" customFormat="1" ht="13.5" customHeight="1">
      <c r="A195" s="191"/>
      <c r="B195" s="183"/>
      <c r="C195" s="183"/>
      <c r="D195" s="183"/>
      <c r="E195" s="183"/>
      <c r="F195" s="183"/>
      <c r="G195" s="183"/>
      <c r="H195" s="184"/>
      <c r="I195" s="64"/>
      <c r="J195" s="281"/>
      <c r="K195" s="281"/>
      <c r="L195" s="281"/>
      <c r="M195" s="281"/>
      <c r="N195" s="281"/>
      <c r="O195" s="281"/>
      <c r="P195" s="281"/>
      <c r="Q195" s="281"/>
      <c r="R195" s="281"/>
      <c r="S195" s="281"/>
      <c r="T195" s="281"/>
      <c r="U195" s="281"/>
      <c r="V195" s="281"/>
      <c r="W195" s="281"/>
      <c r="X195" s="281"/>
      <c r="Y195" s="281"/>
      <c r="Z195" s="281"/>
      <c r="AA195" s="281"/>
      <c r="AB195" s="281"/>
      <c r="AC195" s="282"/>
      <c r="AD195" s="282"/>
      <c r="AE195" s="282"/>
      <c r="AF195" s="282"/>
      <c r="AG195" s="282"/>
      <c r="AH195" s="282"/>
      <c r="AI195" s="282"/>
      <c r="AJ195" s="48"/>
    </row>
    <row r="196" spans="1:36" s="2" customFormat="1" ht="16.5" customHeight="1" thickBot="1">
      <c r="A196" s="65"/>
      <c r="B196" s="66" t="s">
        <v>71</v>
      </c>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7"/>
      <c r="AC196" s="67"/>
      <c r="AD196" s="276" t="s">
        <v>72</v>
      </c>
      <c r="AE196" s="277"/>
      <c r="AF196" s="277"/>
      <c r="AG196" s="277"/>
      <c r="AH196" s="277"/>
      <c r="AI196" s="277"/>
      <c r="AJ196" s="278"/>
    </row>
    <row r="198" spans="13:36" ht="13.5" customHeight="1">
      <c r="M198" s="249" t="str">
        <f>IF($M1="","",IF(OR($M1="道路占用許可申請書"),"道路占用許可書",IF(OR($M1="道路占用協議書"),"道路占用回答書")))</f>
        <v>道路占用許可書</v>
      </c>
      <c r="N198" s="249"/>
      <c r="O198" s="249"/>
      <c r="P198" s="249"/>
      <c r="Q198" s="249"/>
      <c r="R198" s="249"/>
      <c r="S198" s="249"/>
      <c r="T198" s="249"/>
      <c r="U198" s="249"/>
      <c r="V198" s="249"/>
      <c r="W198" s="250"/>
      <c r="X198" s="9"/>
      <c r="Y198" s="10"/>
      <c r="Z198" s="251" t="str">
        <f>$Z$1</f>
        <v>新規</v>
      </c>
      <c r="AA198" s="11" t="s">
        <v>29</v>
      </c>
      <c r="AB198" s="252">
        <f>$AB$1</f>
        <v>0</v>
      </c>
      <c r="AC198" s="252"/>
      <c r="AD198" s="252"/>
      <c r="AE198" s="252"/>
      <c r="AF198" s="252"/>
      <c r="AG198" s="252"/>
      <c r="AH198" s="252"/>
      <c r="AI198" s="252"/>
      <c r="AJ198" s="12" t="s">
        <v>30</v>
      </c>
    </row>
    <row r="199" spans="13:36" ht="13.5" customHeight="1">
      <c r="M199" s="249"/>
      <c r="N199" s="249"/>
      <c r="O199" s="249"/>
      <c r="P199" s="249"/>
      <c r="Q199" s="249"/>
      <c r="R199" s="249"/>
      <c r="S199" s="249"/>
      <c r="T199" s="249"/>
      <c r="U199" s="249"/>
      <c r="V199" s="249"/>
      <c r="W199" s="250"/>
      <c r="X199" s="9"/>
      <c r="Y199" s="10"/>
      <c r="Z199" s="251"/>
      <c r="AA199" s="13"/>
      <c r="AB199" s="253" t="str">
        <f>$AB$2</f>
        <v>令和</v>
      </c>
      <c r="AC199" s="253"/>
      <c r="AD199" s="5">
        <f>$AD$2</f>
        <v>0</v>
      </c>
      <c r="AE199" s="15" t="s">
        <v>4</v>
      </c>
      <c r="AF199" s="5">
        <f>$AF$2</f>
        <v>0</v>
      </c>
      <c r="AG199" s="15" t="s">
        <v>118</v>
      </c>
      <c r="AH199" s="5">
        <f>$AH$2</f>
        <v>0</v>
      </c>
      <c r="AI199" s="15" t="s">
        <v>117</v>
      </c>
      <c r="AJ199" s="16"/>
    </row>
    <row r="200" spans="25:36" ht="15" customHeight="1">
      <c r="Y200" s="254">
        <f>$Y$3</f>
        <v>0</v>
      </c>
      <c r="Z200" s="254"/>
      <c r="AA200" s="254"/>
      <c r="AB200" s="254"/>
      <c r="AC200" s="254"/>
      <c r="AD200" s="254"/>
      <c r="AE200" s="17" t="s">
        <v>1</v>
      </c>
      <c r="AF200" s="255">
        <f>$AF$3</f>
        <v>0</v>
      </c>
      <c r="AG200" s="255"/>
      <c r="AH200" s="255"/>
      <c r="AI200" s="255"/>
      <c r="AJ200" s="18" t="s">
        <v>0</v>
      </c>
    </row>
    <row r="201" spans="4:36" ht="15" customHeight="1">
      <c r="D201" s="19"/>
      <c r="AA201" s="20" t="s">
        <v>197</v>
      </c>
      <c r="AB201" s="247">
        <f>$AB$4</f>
        <v>0</v>
      </c>
      <c r="AC201" s="247"/>
      <c r="AD201" s="18" t="s">
        <v>4</v>
      </c>
      <c r="AE201" s="247">
        <f>$AE$4</f>
        <v>0</v>
      </c>
      <c r="AF201" s="247"/>
      <c r="AG201" s="18" t="s">
        <v>3</v>
      </c>
      <c r="AH201" s="247">
        <f>$AH$4</f>
        <v>0</v>
      </c>
      <c r="AI201" s="247"/>
      <c r="AJ201" s="18" t="s">
        <v>2</v>
      </c>
    </row>
    <row r="202" spans="20:36" ht="21" customHeight="1">
      <c r="T202" s="20" t="s">
        <v>41</v>
      </c>
      <c r="U202" s="21" t="s">
        <v>31</v>
      </c>
      <c r="V202" s="248">
        <f>$V$5</f>
        <v>0</v>
      </c>
      <c r="W202" s="248"/>
      <c r="X202" s="248"/>
      <c r="Y202" s="248"/>
      <c r="Z202" s="248"/>
      <c r="AA202" s="248"/>
      <c r="AB202" s="248"/>
      <c r="AC202" s="248"/>
      <c r="AD202" s="248"/>
      <c r="AE202" s="248"/>
      <c r="AF202" s="248"/>
      <c r="AG202" s="248"/>
      <c r="AH202" s="248"/>
      <c r="AI202" s="248"/>
      <c r="AJ202" s="248"/>
    </row>
    <row r="203" spans="20:36" ht="21" customHeight="1">
      <c r="T203" s="22" t="s">
        <v>6</v>
      </c>
      <c r="U203" s="223">
        <f>$U$6</f>
        <v>0</v>
      </c>
      <c r="V203" s="223"/>
      <c r="W203" s="223"/>
      <c r="X203" s="223"/>
      <c r="Y203" s="223"/>
      <c r="Z203" s="223"/>
      <c r="AA203" s="223"/>
      <c r="AB203" s="223"/>
      <c r="AC203" s="223"/>
      <c r="AD203" s="223"/>
      <c r="AE203" s="223"/>
      <c r="AF203" s="223"/>
      <c r="AG203" s="223"/>
      <c r="AH203" s="223"/>
      <c r="AI203" s="223"/>
      <c r="AJ203" s="223"/>
    </row>
    <row r="204" spans="20:36" ht="21" customHeight="1">
      <c r="T204" s="22" t="s">
        <v>7</v>
      </c>
      <c r="U204" s="98">
        <f>$U$7</f>
        <v>0</v>
      </c>
      <c r="V204" s="98"/>
      <c r="W204" s="98"/>
      <c r="X204" s="98"/>
      <c r="Y204" s="98"/>
      <c r="Z204" s="98"/>
      <c r="AA204" s="98"/>
      <c r="AB204" s="98"/>
      <c r="AC204" s="98"/>
      <c r="AD204" s="98"/>
      <c r="AE204" s="98"/>
      <c r="AF204" s="98"/>
      <c r="AG204" s="98"/>
      <c r="AH204" s="98"/>
      <c r="AI204" s="104"/>
      <c r="AJ204" s="104"/>
    </row>
    <row r="205" spans="23:36" ht="21" customHeight="1">
      <c r="W205" s="22" t="s">
        <v>26</v>
      </c>
      <c r="X205" s="98">
        <f>$X$8</f>
        <v>0</v>
      </c>
      <c r="Y205" s="98"/>
      <c r="Z205" s="98"/>
      <c r="AA205" s="98"/>
      <c r="AB205" s="98"/>
      <c r="AC205" s="98"/>
      <c r="AD205" s="98"/>
      <c r="AE205" s="98"/>
      <c r="AF205" s="98"/>
      <c r="AG205" s="98"/>
      <c r="AH205" s="98"/>
      <c r="AI205" s="98"/>
      <c r="AJ205" s="98"/>
    </row>
    <row r="206" spans="2:36" ht="21" customHeight="1">
      <c r="B206" s="20"/>
      <c r="C206" s="20"/>
      <c r="D206" s="20"/>
      <c r="E206" s="20"/>
      <c r="F206" s="20"/>
      <c r="G206" s="96"/>
      <c r="H206" s="96"/>
      <c r="I206" s="96"/>
      <c r="J206" s="96"/>
      <c r="K206" s="23"/>
      <c r="L206" s="23"/>
      <c r="M206" s="23"/>
      <c r="N206" s="23"/>
      <c r="O206" s="23"/>
      <c r="P206" s="23"/>
      <c r="W206" s="22" t="s">
        <v>116</v>
      </c>
      <c r="X206" s="98">
        <f>$X$9</f>
        <v>0</v>
      </c>
      <c r="Y206" s="98"/>
      <c r="Z206" s="98"/>
      <c r="AA206" s="98"/>
      <c r="AB206" s="98"/>
      <c r="AC206" s="98"/>
      <c r="AD206" s="98"/>
      <c r="AE206" s="98"/>
      <c r="AF206" s="98"/>
      <c r="AG206" s="98"/>
      <c r="AH206" s="98"/>
      <c r="AI206" s="98"/>
      <c r="AJ206" s="98"/>
    </row>
    <row r="207" spans="2:36" ht="21" customHeight="1">
      <c r="B207" s="23"/>
      <c r="C207" s="23"/>
      <c r="D207" s="23"/>
      <c r="E207" s="23"/>
      <c r="F207" s="23"/>
      <c r="G207" s="23"/>
      <c r="H207" s="23"/>
      <c r="I207" s="23"/>
      <c r="J207" s="23"/>
      <c r="K207" s="23"/>
      <c r="L207" s="23"/>
      <c r="M207" s="23"/>
      <c r="N207" s="23"/>
      <c r="O207" s="23"/>
      <c r="P207" s="23"/>
      <c r="V207" s="97" t="s">
        <v>204</v>
      </c>
      <c r="W207" s="97"/>
      <c r="X207" s="98">
        <f>$X$10</f>
        <v>0</v>
      </c>
      <c r="Y207" s="98"/>
      <c r="Z207" s="98"/>
      <c r="AA207" s="98"/>
      <c r="AB207" s="98"/>
      <c r="AC207" s="98"/>
      <c r="AD207" s="98"/>
      <c r="AE207" s="98"/>
      <c r="AF207" s="98"/>
      <c r="AG207" s="98"/>
      <c r="AH207" s="98"/>
      <c r="AI207" s="98"/>
      <c r="AJ207" s="98"/>
    </row>
    <row r="208" ht="5.25" customHeight="1" thickBot="1"/>
    <row r="209" spans="1:36" ht="26.25" customHeight="1">
      <c r="A209" s="239" t="s">
        <v>19</v>
      </c>
      <c r="B209" s="240"/>
      <c r="C209" s="240"/>
      <c r="D209" s="240"/>
      <c r="E209" s="240"/>
      <c r="F209" s="273">
        <f>$F$12</f>
        <v>0</v>
      </c>
      <c r="G209" s="274"/>
      <c r="H209" s="274"/>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c r="AF209" s="274"/>
      <c r="AG209" s="274"/>
      <c r="AH209" s="274"/>
      <c r="AI209" s="274"/>
      <c r="AJ209" s="275"/>
    </row>
    <row r="210" spans="1:36" ht="26.25" customHeight="1">
      <c r="A210" s="175" t="s">
        <v>18</v>
      </c>
      <c r="B210" s="121"/>
      <c r="C210" s="121"/>
      <c r="D210" s="121"/>
      <c r="E210" s="122"/>
      <c r="F210" s="126" t="s">
        <v>11</v>
      </c>
      <c r="G210" s="127"/>
      <c r="H210" s="127"/>
      <c r="I210" s="107" t="s">
        <v>13</v>
      </c>
      <c r="J210" s="107"/>
      <c r="K210" s="107"/>
      <c r="L210" s="107"/>
      <c r="M210" s="244" t="str">
        <f>$M$13</f>
        <v>4 号</v>
      </c>
      <c r="N210" s="244"/>
      <c r="O210" s="244"/>
      <c r="P210" s="244"/>
      <c r="Q210" s="244"/>
      <c r="R210" s="244"/>
      <c r="S210" s="244"/>
      <c r="T210" s="244"/>
      <c r="U210" s="245" t="str">
        <f>$U$13</f>
        <v>上り</v>
      </c>
      <c r="V210" s="245"/>
      <c r="W210" s="245"/>
      <c r="X210" s="245"/>
      <c r="Y210" s="245"/>
      <c r="Z210" s="245"/>
      <c r="AA210" s="246"/>
      <c r="AB210" s="129" t="str">
        <f>$AB$13</f>
        <v>車道</v>
      </c>
      <c r="AC210" s="130"/>
      <c r="AD210" s="130"/>
      <c r="AE210" s="130"/>
      <c r="AF210" s="130"/>
      <c r="AG210" s="130"/>
      <c r="AH210" s="130"/>
      <c r="AI210" s="130"/>
      <c r="AJ210" s="131"/>
    </row>
    <row r="211" spans="1:36" ht="26.25" customHeight="1">
      <c r="A211" s="191"/>
      <c r="B211" s="183"/>
      <c r="C211" s="183"/>
      <c r="D211" s="183"/>
      <c r="E211" s="184"/>
      <c r="F211" s="231" t="s">
        <v>12</v>
      </c>
      <c r="G211" s="232"/>
      <c r="H211" s="270">
        <f>$H$14</f>
        <v>0</v>
      </c>
      <c r="I211" s="271"/>
      <c r="J211" s="271"/>
      <c r="K211" s="271"/>
      <c r="L211" s="271"/>
      <c r="M211" s="271"/>
      <c r="N211" s="271"/>
      <c r="O211" s="271"/>
      <c r="P211" s="271"/>
      <c r="Q211" s="271"/>
      <c r="R211" s="271"/>
      <c r="S211" s="271"/>
      <c r="T211" s="271"/>
      <c r="U211" s="271"/>
      <c r="V211" s="271"/>
      <c r="W211" s="271"/>
      <c r="X211" s="271"/>
      <c r="Y211" s="271"/>
      <c r="Z211" s="271"/>
      <c r="AA211" s="271"/>
      <c r="AB211" s="271"/>
      <c r="AC211" s="271"/>
      <c r="AD211" s="271"/>
      <c r="AE211" s="271"/>
      <c r="AF211" s="271"/>
      <c r="AG211" s="271"/>
      <c r="AH211" s="271"/>
      <c r="AI211" s="271"/>
      <c r="AJ211" s="272"/>
    </row>
    <row r="212" spans="1:36" ht="15" customHeight="1">
      <c r="A212" s="175" t="s">
        <v>10</v>
      </c>
      <c r="B212" s="121"/>
      <c r="C212" s="121"/>
      <c r="D212" s="121"/>
      <c r="E212" s="122"/>
      <c r="F212" s="102" t="s">
        <v>14</v>
      </c>
      <c r="G212" s="102"/>
      <c r="H212" s="102"/>
      <c r="I212" s="102"/>
      <c r="J212" s="102"/>
      <c r="K212" s="102"/>
      <c r="L212" s="102"/>
      <c r="M212" s="102"/>
      <c r="N212" s="102"/>
      <c r="O212" s="102"/>
      <c r="P212" s="102"/>
      <c r="Q212" s="102"/>
      <c r="R212" s="102" t="s">
        <v>15</v>
      </c>
      <c r="S212" s="102"/>
      <c r="T212" s="102"/>
      <c r="U212" s="102"/>
      <c r="V212" s="102"/>
      <c r="W212" s="102"/>
      <c r="X212" s="102"/>
      <c r="Y212" s="102"/>
      <c r="Z212" s="102"/>
      <c r="AA212" s="102"/>
      <c r="AB212" s="102"/>
      <c r="AC212" s="102"/>
      <c r="AD212" s="102" t="s">
        <v>16</v>
      </c>
      <c r="AE212" s="102"/>
      <c r="AF212" s="102"/>
      <c r="AG212" s="102"/>
      <c r="AH212" s="102"/>
      <c r="AI212" s="102"/>
      <c r="AJ212" s="235"/>
    </row>
    <row r="213" spans="1:36" ht="26.25" customHeight="1">
      <c r="A213" s="198"/>
      <c r="B213" s="199"/>
      <c r="C213" s="199"/>
      <c r="D213" s="199"/>
      <c r="E213" s="200"/>
      <c r="F213" s="236">
        <f>$F$16</f>
        <v>0</v>
      </c>
      <c r="G213" s="236"/>
      <c r="H213" s="236"/>
      <c r="I213" s="236"/>
      <c r="J213" s="236"/>
      <c r="K213" s="236"/>
      <c r="L213" s="236"/>
      <c r="M213" s="236"/>
      <c r="N213" s="236"/>
      <c r="O213" s="236"/>
      <c r="P213" s="236"/>
      <c r="Q213" s="236"/>
      <c r="R213" s="236">
        <f>$R$16</f>
        <v>0</v>
      </c>
      <c r="S213" s="236"/>
      <c r="T213" s="236"/>
      <c r="U213" s="236"/>
      <c r="V213" s="236"/>
      <c r="W213" s="236"/>
      <c r="X213" s="236"/>
      <c r="Y213" s="236"/>
      <c r="Z213" s="236"/>
      <c r="AA213" s="236"/>
      <c r="AB213" s="236"/>
      <c r="AC213" s="236"/>
      <c r="AD213" s="237">
        <f>$AD$16</f>
        <v>0</v>
      </c>
      <c r="AE213" s="237"/>
      <c r="AF213" s="237"/>
      <c r="AG213" s="237"/>
      <c r="AH213" s="237"/>
      <c r="AI213" s="237"/>
      <c r="AJ213" s="238"/>
    </row>
    <row r="214" spans="1:36" ht="26.25" customHeight="1">
      <c r="A214" s="198"/>
      <c r="B214" s="199"/>
      <c r="C214" s="199"/>
      <c r="D214" s="199"/>
      <c r="E214" s="200"/>
      <c r="F214" s="225">
        <f>$F$17</f>
        <v>0</v>
      </c>
      <c r="G214" s="225"/>
      <c r="H214" s="225"/>
      <c r="I214" s="225"/>
      <c r="J214" s="225"/>
      <c r="K214" s="225"/>
      <c r="L214" s="225"/>
      <c r="M214" s="225"/>
      <c r="N214" s="225"/>
      <c r="O214" s="225"/>
      <c r="P214" s="225"/>
      <c r="Q214" s="225"/>
      <c r="R214" s="225">
        <f>$R$17</f>
        <v>0</v>
      </c>
      <c r="S214" s="225"/>
      <c r="T214" s="225"/>
      <c r="U214" s="225"/>
      <c r="V214" s="225"/>
      <c r="W214" s="225"/>
      <c r="X214" s="225"/>
      <c r="Y214" s="225"/>
      <c r="Z214" s="225"/>
      <c r="AA214" s="225"/>
      <c r="AB214" s="225"/>
      <c r="AC214" s="225"/>
      <c r="AD214" s="226">
        <f>$AD$17</f>
        <v>0</v>
      </c>
      <c r="AE214" s="226"/>
      <c r="AF214" s="226"/>
      <c r="AG214" s="226"/>
      <c r="AH214" s="226"/>
      <c r="AI214" s="226"/>
      <c r="AJ214" s="227"/>
    </row>
    <row r="215" spans="1:36" ht="26.25" customHeight="1">
      <c r="A215" s="198"/>
      <c r="B215" s="199"/>
      <c r="C215" s="199"/>
      <c r="D215" s="199"/>
      <c r="E215" s="200"/>
      <c r="F215" s="225">
        <f>$F$18</f>
        <v>0</v>
      </c>
      <c r="G215" s="225"/>
      <c r="H215" s="225"/>
      <c r="I215" s="225"/>
      <c r="J215" s="225"/>
      <c r="K215" s="225"/>
      <c r="L215" s="225"/>
      <c r="M215" s="225"/>
      <c r="N215" s="225"/>
      <c r="O215" s="225"/>
      <c r="P215" s="225"/>
      <c r="Q215" s="225"/>
      <c r="R215" s="225">
        <f>$R$18</f>
        <v>0</v>
      </c>
      <c r="S215" s="225"/>
      <c r="T215" s="225"/>
      <c r="U215" s="225"/>
      <c r="V215" s="225"/>
      <c r="W215" s="225"/>
      <c r="X215" s="225"/>
      <c r="Y215" s="225"/>
      <c r="Z215" s="225"/>
      <c r="AA215" s="225"/>
      <c r="AB215" s="225"/>
      <c r="AC215" s="225"/>
      <c r="AD215" s="226">
        <f>$AD$18</f>
        <v>0</v>
      </c>
      <c r="AE215" s="226"/>
      <c r="AF215" s="226"/>
      <c r="AG215" s="226"/>
      <c r="AH215" s="226"/>
      <c r="AI215" s="226"/>
      <c r="AJ215" s="227"/>
    </row>
    <row r="216" spans="1:36" ht="26.25" customHeight="1">
      <c r="A216" s="191"/>
      <c r="B216" s="183"/>
      <c r="C216" s="183"/>
      <c r="D216" s="183"/>
      <c r="E216" s="184"/>
      <c r="F216" s="228">
        <f>$F$19</f>
        <v>0</v>
      </c>
      <c r="G216" s="228"/>
      <c r="H216" s="228"/>
      <c r="I216" s="228"/>
      <c r="J216" s="228"/>
      <c r="K216" s="228"/>
      <c r="L216" s="228"/>
      <c r="M216" s="228"/>
      <c r="N216" s="228"/>
      <c r="O216" s="228"/>
      <c r="P216" s="228"/>
      <c r="Q216" s="228"/>
      <c r="R216" s="228">
        <f>$R$19</f>
        <v>0</v>
      </c>
      <c r="S216" s="228"/>
      <c r="T216" s="228"/>
      <c r="U216" s="228"/>
      <c r="V216" s="228"/>
      <c r="W216" s="228"/>
      <c r="X216" s="228"/>
      <c r="Y216" s="228"/>
      <c r="Z216" s="228"/>
      <c r="AA216" s="228"/>
      <c r="AB216" s="228"/>
      <c r="AC216" s="228"/>
      <c r="AD216" s="229">
        <f>$AD$19</f>
        <v>0</v>
      </c>
      <c r="AE216" s="229"/>
      <c r="AF216" s="229"/>
      <c r="AG216" s="229"/>
      <c r="AH216" s="229"/>
      <c r="AI216" s="229"/>
      <c r="AJ216" s="230"/>
    </row>
    <row r="217" spans="1:36" ht="26.25" customHeight="1">
      <c r="A217" s="175" t="s">
        <v>17</v>
      </c>
      <c r="B217" s="121"/>
      <c r="C217" s="121"/>
      <c r="D217" s="121"/>
      <c r="E217" s="122"/>
      <c r="F217" s="123" t="s">
        <v>197</v>
      </c>
      <c r="G217" s="124"/>
      <c r="H217" s="6">
        <f>$H$20</f>
        <v>0</v>
      </c>
      <c r="I217" s="25" t="s">
        <v>4</v>
      </c>
      <c r="J217" s="6">
        <f>$J$20</f>
        <v>0</v>
      </c>
      <c r="K217" s="25" t="s">
        <v>118</v>
      </c>
      <c r="L217" s="6">
        <f>$L$20</f>
        <v>0</v>
      </c>
      <c r="M217" s="25" t="s">
        <v>117</v>
      </c>
      <c r="N217" s="25" t="s">
        <v>131</v>
      </c>
      <c r="O217" s="25"/>
      <c r="P217" s="201">
        <f>$P$20</f>
        <v>0</v>
      </c>
      <c r="Q217" s="201"/>
      <c r="R217" s="203" t="s">
        <v>20</v>
      </c>
      <c r="S217" s="213" t="s">
        <v>9</v>
      </c>
      <c r="T217" s="214"/>
      <c r="U217" s="214"/>
      <c r="V217" s="215"/>
      <c r="W217" s="216">
        <f>$W$20</f>
        <v>0</v>
      </c>
      <c r="X217" s="217"/>
      <c r="Y217" s="217"/>
      <c r="Z217" s="217"/>
      <c r="AA217" s="217"/>
      <c r="AB217" s="217"/>
      <c r="AC217" s="217"/>
      <c r="AD217" s="217"/>
      <c r="AE217" s="217"/>
      <c r="AF217" s="217"/>
      <c r="AG217" s="217"/>
      <c r="AH217" s="217"/>
      <c r="AI217" s="217"/>
      <c r="AJ217" s="218"/>
    </row>
    <row r="218" spans="1:36" ht="26.25" customHeight="1">
      <c r="A218" s="191"/>
      <c r="B218" s="183"/>
      <c r="C218" s="183"/>
      <c r="D218" s="183"/>
      <c r="E218" s="184"/>
      <c r="F218" s="211" t="s">
        <v>197</v>
      </c>
      <c r="G218" s="212"/>
      <c r="H218" s="7">
        <f>$H$21</f>
        <v>0</v>
      </c>
      <c r="I218" s="28" t="s">
        <v>4</v>
      </c>
      <c r="J218" s="7">
        <f>$J$21</f>
        <v>0</v>
      </c>
      <c r="K218" s="28" t="s">
        <v>118</v>
      </c>
      <c r="L218" s="7">
        <f>$L$21</f>
        <v>0</v>
      </c>
      <c r="M218" s="28" t="s">
        <v>117</v>
      </c>
      <c r="N218" s="28" t="s">
        <v>132</v>
      </c>
      <c r="O218" s="28"/>
      <c r="P218" s="202"/>
      <c r="Q218" s="202"/>
      <c r="R218" s="204"/>
      <c r="S218" s="219" t="s">
        <v>21</v>
      </c>
      <c r="T218" s="220"/>
      <c r="U218" s="220"/>
      <c r="V218" s="221"/>
      <c r="W218" s="222">
        <f>$W$21</f>
        <v>0</v>
      </c>
      <c r="X218" s="223"/>
      <c r="Y218" s="223"/>
      <c r="Z218" s="223"/>
      <c r="AA218" s="223"/>
      <c r="AB218" s="223"/>
      <c r="AC218" s="223"/>
      <c r="AD218" s="223"/>
      <c r="AE218" s="223"/>
      <c r="AF218" s="223"/>
      <c r="AG218" s="223"/>
      <c r="AH218" s="223"/>
      <c r="AI218" s="223"/>
      <c r="AJ218" s="224"/>
    </row>
    <row r="219" spans="1:36" ht="26.25" customHeight="1">
      <c r="A219" s="198" t="s">
        <v>22</v>
      </c>
      <c r="B219" s="199"/>
      <c r="C219" s="199"/>
      <c r="D219" s="199"/>
      <c r="E219" s="200"/>
      <c r="F219" s="123" t="s">
        <v>197</v>
      </c>
      <c r="G219" s="124"/>
      <c r="H219" s="6">
        <f>$H$22</f>
        <v>0</v>
      </c>
      <c r="I219" s="25" t="s">
        <v>4</v>
      </c>
      <c r="J219" s="6">
        <f>$J$22</f>
        <v>0</v>
      </c>
      <c r="K219" s="25" t="s">
        <v>118</v>
      </c>
      <c r="L219" s="6">
        <f>$L$22</f>
        <v>0</v>
      </c>
      <c r="M219" s="25" t="s">
        <v>117</v>
      </c>
      <c r="N219" s="25" t="s">
        <v>131</v>
      </c>
      <c r="O219" s="25"/>
      <c r="P219" s="201">
        <f>$P$22</f>
        <v>0</v>
      </c>
      <c r="Q219" s="201"/>
      <c r="R219" s="203" t="s">
        <v>20</v>
      </c>
      <c r="S219" s="199" t="s">
        <v>23</v>
      </c>
      <c r="T219" s="199"/>
      <c r="U219" s="199"/>
      <c r="V219" s="200"/>
      <c r="W219" s="176">
        <f>$W$22</f>
        <v>0</v>
      </c>
      <c r="X219" s="177"/>
      <c r="Y219" s="177"/>
      <c r="Z219" s="177"/>
      <c r="AA219" s="177"/>
      <c r="AB219" s="177"/>
      <c r="AC219" s="177"/>
      <c r="AD219" s="177"/>
      <c r="AE219" s="177"/>
      <c r="AF219" s="177"/>
      <c r="AG219" s="177"/>
      <c r="AH219" s="177"/>
      <c r="AI219" s="177"/>
      <c r="AJ219" s="268"/>
    </row>
    <row r="220" spans="1:36" ht="26.25" customHeight="1">
      <c r="A220" s="191"/>
      <c r="B220" s="183"/>
      <c r="C220" s="183"/>
      <c r="D220" s="183"/>
      <c r="E220" s="184"/>
      <c r="F220" s="211" t="s">
        <v>197</v>
      </c>
      <c r="G220" s="212"/>
      <c r="H220" s="7">
        <f>$H$23</f>
        <v>0</v>
      </c>
      <c r="I220" s="28" t="s">
        <v>4</v>
      </c>
      <c r="J220" s="7">
        <f>$J$23</f>
        <v>0</v>
      </c>
      <c r="K220" s="28" t="s">
        <v>118</v>
      </c>
      <c r="L220" s="7">
        <f>$L$23</f>
        <v>0</v>
      </c>
      <c r="M220" s="28" t="s">
        <v>117</v>
      </c>
      <c r="N220" s="28" t="s">
        <v>132</v>
      </c>
      <c r="O220" s="28"/>
      <c r="P220" s="202"/>
      <c r="Q220" s="202"/>
      <c r="R220" s="204"/>
      <c r="S220" s="183" t="s">
        <v>24</v>
      </c>
      <c r="T220" s="183"/>
      <c r="U220" s="183"/>
      <c r="V220" s="184"/>
      <c r="W220" s="179"/>
      <c r="X220" s="180"/>
      <c r="Y220" s="180"/>
      <c r="Z220" s="180"/>
      <c r="AA220" s="180"/>
      <c r="AB220" s="180"/>
      <c r="AC220" s="180"/>
      <c r="AD220" s="180"/>
      <c r="AE220" s="180"/>
      <c r="AF220" s="180"/>
      <c r="AG220" s="180"/>
      <c r="AH220" s="180"/>
      <c r="AI220" s="180"/>
      <c r="AJ220" s="269"/>
    </row>
    <row r="221" spans="1:36" ht="26.25" customHeight="1">
      <c r="A221" s="175" t="s">
        <v>33</v>
      </c>
      <c r="B221" s="121"/>
      <c r="C221" s="121"/>
      <c r="D221" s="121"/>
      <c r="E221" s="122"/>
      <c r="F221" s="176">
        <f>$F$24</f>
        <v>0</v>
      </c>
      <c r="G221" s="177"/>
      <c r="H221" s="177"/>
      <c r="I221" s="177"/>
      <c r="J221" s="177"/>
      <c r="K221" s="177"/>
      <c r="L221" s="177"/>
      <c r="M221" s="177"/>
      <c r="N221" s="177"/>
      <c r="O221" s="177"/>
      <c r="P221" s="177"/>
      <c r="Q221" s="177"/>
      <c r="R221" s="178"/>
      <c r="S221" s="120" t="s">
        <v>34</v>
      </c>
      <c r="T221" s="121"/>
      <c r="U221" s="121"/>
      <c r="V221" s="122"/>
      <c r="W221" s="185">
        <f>$W$24</f>
        <v>0</v>
      </c>
      <c r="X221" s="186"/>
      <c r="Y221" s="186"/>
      <c r="Z221" s="186"/>
      <c r="AA221" s="186"/>
      <c r="AB221" s="186"/>
      <c r="AC221" s="186"/>
      <c r="AD221" s="186"/>
      <c r="AE221" s="186"/>
      <c r="AF221" s="186"/>
      <c r="AG221" s="186"/>
      <c r="AH221" s="186"/>
      <c r="AI221" s="186"/>
      <c r="AJ221" s="187"/>
    </row>
    <row r="222" spans="1:36" ht="26.25" customHeight="1">
      <c r="A222" s="191" t="s">
        <v>32</v>
      </c>
      <c r="B222" s="183"/>
      <c r="C222" s="183"/>
      <c r="D222" s="183"/>
      <c r="E222" s="184"/>
      <c r="F222" s="179"/>
      <c r="G222" s="180"/>
      <c r="H222" s="180"/>
      <c r="I222" s="180"/>
      <c r="J222" s="180"/>
      <c r="K222" s="180"/>
      <c r="L222" s="180"/>
      <c r="M222" s="180"/>
      <c r="N222" s="180"/>
      <c r="O222" s="180"/>
      <c r="P222" s="180"/>
      <c r="Q222" s="180"/>
      <c r="R222" s="181"/>
      <c r="S222" s="182"/>
      <c r="T222" s="183"/>
      <c r="U222" s="183"/>
      <c r="V222" s="184"/>
      <c r="W222" s="188"/>
      <c r="X222" s="189"/>
      <c r="Y222" s="189"/>
      <c r="Z222" s="189"/>
      <c r="AA222" s="189"/>
      <c r="AB222" s="189"/>
      <c r="AC222" s="189"/>
      <c r="AD222" s="189"/>
      <c r="AE222" s="189"/>
      <c r="AF222" s="189"/>
      <c r="AG222" s="189"/>
      <c r="AH222" s="189"/>
      <c r="AI222" s="189"/>
      <c r="AJ222" s="190"/>
    </row>
    <row r="223" spans="1:36" s="2" customFormat="1" ht="18.75" customHeight="1">
      <c r="A223" s="132" t="s">
        <v>51</v>
      </c>
      <c r="B223" s="192"/>
      <c r="C223" s="102" t="s">
        <v>52</v>
      </c>
      <c r="D223" s="102"/>
      <c r="E223" s="102"/>
      <c r="F223" s="102"/>
      <c r="G223" s="196" t="s">
        <v>56</v>
      </c>
      <c r="H223" s="197"/>
      <c r="I223" s="197"/>
      <c r="J223" s="197"/>
      <c r="K223" s="197"/>
      <c r="L223" s="197"/>
      <c r="M223" s="197"/>
      <c r="N223" s="17"/>
      <c r="O223" s="43"/>
      <c r="P223" s="44" t="s">
        <v>57</v>
      </c>
      <c r="Q223" s="43"/>
      <c r="R223" s="43"/>
      <c r="S223" s="43"/>
      <c r="T223" s="43"/>
      <c r="U223" s="43"/>
      <c r="V223" s="43"/>
      <c r="W223" s="43"/>
      <c r="X223" s="43"/>
      <c r="Y223" s="43"/>
      <c r="Z223" s="43"/>
      <c r="AA223" s="43"/>
      <c r="AB223" s="43"/>
      <c r="AC223" s="43"/>
      <c r="AD223" s="43"/>
      <c r="AE223" s="43"/>
      <c r="AF223" s="43"/>
      <c r="AG223" s="43"/>
      <c r="AH223" s="43"/>
      <c r="AI223" s="43"/>
      <c r="AJ223" s="45"/>
    </row>
    <row r="224" spans="1:36" s="2" customFormat="1" ht="18.75" customHeight="1">
      <c r="A224" s="134"/>
      <c r="B224" s="193"/>
      <c r="C224" s="102" t="s">
        <v>53</v>
      </c>
      <c r="D224" s="102"/>
      <c r="E224" s="102"/>
      <c r="F224" s="102"/>
      <c r="G224" s="168" t="s">
        <v>56</v>
      </c>
      <c r="H224" s="169"/>
      <c r="I224" s="169"/>
      <c r="J224" s="169"/>
      <c r="K224" s="169"/>
      <c r="L224" s="169"/>
      <c r="M224" s="169"/>
      <c r="N224" s="46"/>
      <c r="O224" s="47"/>
      <c r="P224" s="47"/>
      <c r="Q224" s="47"/>
      <c r="R224" s="47"/>
      <c r="S224" s="47"/>
      <c r="T224" s="47"/>
      <c r="U224" s="47"/>
      <c r="V224" s="47"/>
      <c r="W224" s="47"/>
      <c r="X224" s="47"/>
      <c r="Y224" s="47"/>
      <c r="Z224" s="47"/>
      <c r="AA224" s="47"/>
      <c r="AB224" s="47"/>
      <c r="AC224" s="47"/>
      <c r="AD224" s="47"/>
      <c r="AE224" s="47"/>
      <c r="AF224" s="47"/>
      <c r="AG224" s="47"/>
      <c r="AH224" s="47"/>
      <c r="AI224" s="47"/>
      <c r="AJ224" s="48"/>
    </row>
    <row r="225" spans="1:36" s="2" customFormat="1" ht="18.75" customHeight="1">
      <c r="A225" s="134"/>
      <c r="B225" s="193"/>
      <c r="C225" s="102" t="s">
        <v>55</v>
      </c>
      <c r="D225" s="102"/>
      <c r="E225" s="102"/>
      <c r="F225" s="102"/>
      <c r="G225" s="168" t="s">
        <v>56</v>
      </c>
      <c r="H225" s="169"/>
      <c r="I225" s="169"/>
      <c r="J225" s="169"/>
      <c r="K225" s="169"/>
      <c r="L225" s="169"/>
      <c r="M225" s="169"/>
      <c r="N225" s="46"/>
      <c r="O225" s="47"/>
      <c r="P225" s="47"/>
      <c r="Q225" s="47"/>
      <c r="R225" s="47"/>
      <c r="S225" s="47"/>
      <c r="T225" s="47"/>
      <c r="U225" s="47"/>
      <c r="V225" s="47"/>
      <c r="W225" s="47"/>
      <c r="X225" s="47"/>
      <c r="Y225" s="47"/>
      <c r="Z225" s="47"/>
      <c r="AA225" s="47"/>
      <c r="AB225" s="47"/>
      <c r="AC225" s="47"/>
      <c r="AD225" s="47"/>
      <c r="AE225" s="47"/>
      <c r="AF225" s="47"/>
      <c r="AG225" s="47"/>
      <c r="AH225" s="47"/>
      <c r="AI225" s="47"/>
      <c r="AJ225" s="48"/>
    </row>
    <row r="226" spans="1:36" s="2" customFormat="1" ht="18.75" customHeight="1">
      <c r="A226" s="134"/>
      <c r="B226" s="193"/>
      <c r="C226" s="170" t="s">
        <v>54</v>
      </c>
      <c r="D226" s="170"/>
      <c r="E226" s="170"/>
      <c r="F226" s="170"/>
      <c r="G226" s="168" t="s">
        <v>56</v>
      </c>
      <c r="H226" s="169"/>
      <c r="I226" s="169"/>
      <c r="J226" s="169"/>
      <c r="K226" s="169"/>
      <c r="L226" s="169"/>
      <c r="M226" s="169"/>
      <c r="N226" s="46"/>
      <c r="O226" s="47"/>
      <c r="P226" s="47"/>
      <c r="Q226" s="47"/>
      <c r="R226" s="47"/>
      <c r="S226" s="47"/>
      <c r="T226" s="47"/>
      <c r="U226" s="47"/>
      <c r="V226" s="47"/>
      <c r="W226" s="47"/>
      <c r="X226" s="47"/>
      <c r="Y226" s="47"/>
      <c r="Z226" s="47"/>
      <c r="AA226" s="47"/>
      <c r="AB226" s="47"/>
      <c r="AC226" s="47"/>
      <c r="AD226" s="47"/>
      <c r="AE226" s="47"/>
      <c r="AF226" s="47"/>
      <c r="AG226" s="47"/>
      <c r="AH226" s="47"/>
      <c r="AI226" s="47"/>
      <c r="AJ226" s="48"/>
    </row>
    <row r="227" spans="1:36" s="2" customFormat="1" ht="18.75" customHeight="1" thickBot="1">
      <c r="A227" s="194"/>
      <c r="B227" s="195"/>
      <c r="C227" s="171" t="s">
        <v>58</v>
      </c>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3"/>
    </row>
    <row r="228" ht="6.75" customHeight="1" thickBot="1"/>
    <row r="229" spans="1:36" ht="16.5" customHeight="1">
      <c r="A229" s="68"/>
      <c r="B229" s="69"/>
      <c r="C229" s="174" t="str">
        <f>IF($M$1="","",IF(OR($M$1="道路占用許可申請書"),"申請",IF(OR($M$1="道路占用協議書"),"協議")))</f>
        <v>申請</v>
      </c>
      <c r="D229" s="174"/>
      <c r="E229" s="69" t="s">
        <v>163</v>
      </c>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70"/>
    </row>
    <row r="230" spans="1:36" ht="13.5" customHeight="1">
      <c r="A230" s="263" t="s">
        <v>73</v>
      </c>
      <c r="B230" s="137"/>
      <c r="C230" s="137"/>
      <c r="D230" s="264" t="s">
        <v>190</v>
      </c>
      <c r="E230" s="265"/>
      <c r="F230" s="266"/>
      <c r="G230" s="267" t="s">
        <v>191</v>
      </c>
      <c r="H230" s="267"/>
      <c r="I230" s="267"/>
      <c r="J230" s="267" t="s">
        <v>192</v>
      </c>
      <c r="K230" s="267"/>
      <c r="L230" s="267"/>
      <c r="M230" s="267" t="s">
        <v>193</v>
      </c>
      <c r="N230" s="267"/>
      <c r="O230" s="267"/>
      <c r="P230" s="137"/>
      <c r="Q230" s="137"/>
      <c r="R230" s="137"/>
      <c r="S230" s="137" t="s">
        <v>74</v>
      </c>
      <c r="T230" s="137"/>
      <c r="U230" s="137"/>
      <c r="V230" s="261"/>
      <c r="W230" s="261"/>
      <c r="X230" s="262"/>
      <c r="Y230" s="102" t="s">
        <v>82</v>
      </c>
      <c r="Z230" s="102"/>
      <c r="AA230" s="102"/>
      <c r="AB230" s="102"/>
      <c r="AC230" s="256"/>
      <c r="AD230" s="256"/>
      <c r="AE230" s="256"/>
      <c r="AF230" s="256"/>
      <c r="AG230" s="256"/>
      <c r="AH230" s="256"/>
      <c r="AI230" s="256"/>
      <c r="AJ230" s="257"/>
    </row>
    <row r="231" spans="1:36" ht="13.5" customHeight="1">
      <c r="A231" s="162"/>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5"/>
      <c r="Y231" s="102" t="s">
        <v>83</v>
      </c>
      <c r="Z231" s="102"/>
      <c r="AA231" s="102"/>
      <c r="AB231" s="102"/>
      <c r="AC231" s="256"/>
      <c r="AD231" s="256"/>
      <c r="AE231" s="256"/>
      <c r="AF231" s="256"/>
      <c r="AG231" s="256"/>
      <c r="AH231" s="256"/>
      <c r="AI231" s="256"/>
      <c r="AJ231" s="257"/>
    </row>
    <row r="232" spans="1:36" ht="13.5" customHeight="1">
      <c r="A232" s="162"/>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5"/>
      <c r="Y232" s="102" t="s">
        <v>84</v>
      </c>
      <c r="Z232" s="102"/>
      <c r="AA232" s="102"/>
      <c r="AB232" s="102"/>
      <c r="AC232" s="256"/>
      <c r="AD232" s="256"/>
      <c r="AE232" s="256"/>
      <c r="AF232" s="256"/>
      <c r="AG232" s="256"/>
      <c r="AH232" s="256"/>
      <c r="AI232" s="256"/>
      <c r="AJ232" s="257"/>
    </row>
    <row r="233" spans="1:36" ht="13.5" customHeight="1">
      <c r="A233" s="163"/>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9"/>
      <c r="Y233" s="102" t="s">
        <v>85</v>
      </c>
      <c r="Z233" s="102"/>
      <c r="AA233" s="102"/>
      <c r="AB233" s="102"/>
      <c r="AC233" s="102" t="s">
        <v>146</v>
      </c>
      <c r="AD233" s="102"/>
      <c r="AE233" s="102"/>
      <c r="AF233" s="102"/>
      <c r="AG233" s="102"/>
      <c r="AH233" s="102"/>
      <c r="AI233" s="102"/>
      <c r="AJ233" s="235"/>
    </row>
    <row r="234" spans="1:36" ht="13.5" customHeight="1">
      <c r="A234" s="142" t="s">
        <v>138</v>
      </c>
      <c r="B234" s="143"/>
      <c r="C234" s="259" t="s">
        <v>75</v>
      </c>
      <c r="D234" s="259"/>
      <c r="E234" s="259"/>
      <c r="F234" s="259"/>
      <c r="G234" s="259"/>
      <c r="H234" s="260"/>
      <c r="I234" s="150" t="s">
        <v>139</v>
      </c>
      <c r="J234" s="143"/>
      <c r="K234" s="259" t="s">
        <v>140</v>
      </c>
      <c r="L234" s="259"/>
      <c r="M234" s="259"/>
      <c r="N234" s="259"/>
      <c r="O234" s="259"/>
      <c r="P234" s="260"/>
      <c r="Q234" s="150" t="s">
        <v>194</v>
      </c>
      <c r="R234" s="143"/>
      <c r="S234" s="259" t="s">
        <v>75</v>
      </c>
      <c r="T234" s="259"/>
      <c r="U234" s="259"/>
      <c r="V234" s="259"/>
      <c r="W234" s="259"/>
      <c r="X234" s="259"/>
      <c r="Y234" s="102" t="s">
        <v>86</v>
      </c>
      <c r="Z234" s="102"/>
      <c r="AA234" s="102"/>
      <c r="AB234" s="102"/>
      <c r="AC234" s="256"/>
      <c r="AD234" s="256"/>
      <c r="AE234" s="256"/>
      <c r="AF234" s="256"/>
      <c r="AG234" s="256"/>
      <c r="AH234" s="256"/>
      <c r="AI234" s="256"/>
      <c r="AJ234" s="257"/>
    </row>
    <row r="235" spans="1:36" ht="13.5" customHeight="1">
      <c r="A235" s="144"/>
      <c r="B235" s="145"/>
      <c r="C235" s="259"/>
      <c r="D235" s="259"/>
      <c r="E235" s="259"/>
      <c r="F235" s="259"/>
      <c r="G235" s="259"/>
      <c r="H235" s="260"/>
      <c r="I235" s="151"/>
      <c r="J235" s="145"/>
      <c r="K235" s="259"/>
      <c r="L235" s="259"/>
      <c r="M235" s="259"/>
      <c r="N235" s="259"/>
      <c r="O235" s="259"/>
      <c r="P235" s="260"/>
      <c r="Q235" s="151"/>
      <c r="R235" s="145"/>
      <c r="S235" s="259"/>
      <c r="T235" s="259"/>
      <c r="U235" s="259"/>
      <c r="V235" s="259"/>
      <c r="W235" s="259"/>
      <c r="X235" s="259"/>
      <c r="Y235" s="102" t="s">
        <v>87</v>
      </c>
      <c r="Z235" s="102"/>
      <c r="AA235" s="102"/>
      <c r="AB235" s="102"/>
      <c r="AC235" s="256"/>
      <c r="AD235" s="256"/>
      <c r="AE235" s="256"/>
      <c r="AF235" s="256"/>
      <c r="AG235" s="256"/>
      <c r="AH235" s="256"/>
      <c r="AI235" s="256"/>
      <c r="AJ235" s="257"/>
    </row>
    <row r="236" spans="1:36" ht="14.25" customHeight="1">
      <c r="A236" s="132" t="s">
        <v>88</v>
      </c>
      <c r="B236" s="133"/>
      <c r="C236" s="136" t="s">
        <v>90</v>
      </c>
      <c r="D236" s="137"/>
      <c r="E236" s="137"/>
      <c r="F236" s="138" t="s">
        <v>102</v>
      </c>
      <c r="G236" s="139"/>
      <c r="H236" s="139"/>
      <c r="I236" s="139"/>
      <c r="J236" s="139"/>
      <c r="K236" s="139"/>
      <c r="L236" s="139"/>
      <c r="M236" s="140"/>
      <c r="N236" s="137" t="s">
        <v>103</v>
      </c>
      <c r="O236" s="137"/>
      <c r="P236" s="137"/>
      <c r="Q236" s="137"/>
      <c r="R236" s="137"/>
      <c r="S236" s="137"/>
      <c r="T236" s="137"/>
      <c r="U236" s="258"/>
      <c r="V236" s="33"/>
      <c r="W236" s="33"/>
      <c r="X236" s="33"/>
      <c r="Y236" s="33"/>
      <c r="Z236" s="33"/>
      <c r="AA236" s="33"/>
      <c r="AB236" s="33"/>
      <c r="AC236" s="33"/>
      <c r="AD236" s="33"/>
      <c r="AE236" s="33"/>
      <c r="AF236" s="33"/>
      <c r="AG236" s="33"/>
      <c r="AH236" s="33"/>
      <c r="AI236" s="33"/>
      <c r="AJ236" s="34"/>
    </row>
    <row r="237" spans="1:36" ht="14.25" customHeight="1">
      <c r="A237" s="134"/>
      <c r="B237" s="135"/>
      <c r="C237" s="112" t="s">
        <v>93</v>
      </c>
      <c r="D237" s="113"/>
      <c r="E237" s="113"/>
      <c r="F237" s="114"/>
      <c r="G237" s="114"/>
      <c r="H237" s="114"/>
      <c r="I237" s="114"/>
      <c r="J237" s="114"/>
      <c r="K237" s="114"/>
      <c r="L237" s="114"/>
      <c r="M237" s="114"/>
      <c r="N237" s="114"/>
      <c r="O237" s="114"/>
      <c r="P237" s="114"/>
      <c r="Q237" s="114"/>
      <c r="R237" s="114"/>
      <c r="S237" s="114"/>
      <c r="T237" s="114"/>
      <c r="U237" s="115"/>
      <c r="V237" s="33"/>
      <c r="W237" s="33"/>
      <c r="X237" s="33"/>
      <c r="Y237" s="33"/>
      <c r="Z237" s="33"/>
      <c r="AA237" s="33"/>
      <c r="AB237" s="33"/>
      <c r="AC237" s="33"/>
      <c r="AD237" s="33"/>
      <c r="AE237" s="33"/>
      <c r="AF237" s="33"/>
      <c r="AG237" s="33"/>
      <c r="AH237" s="33"/>
      <c r="AI237" s="71" t="s">
        <v>141</v>
      </c>
      <c r="AJ237" s="34"/>
    </row>
    <row r="238" spans="1:36" ht="14.25" customHeight="1">
      <c r="A238" s="134"/>
      <c r="B238" s="135"/>
      <c r="C238" s="112" t="s">
        <v>92</v>
      </c>
      <c r="D238" s="113"/>
      <c r="E238" s="113"/>
      <c r="F238" s="114"/>
      <c r="G238" s="114"/>
      <c r="H238" s="114"/>
      <c r="I238" s="114"/>
      <c r="J238" s="114"/>
      <c r="K238" s="114"/>
      <c r="L238" s="114"/>
      <c r="M238" s="114"/>
      <c r="N238" s="114"/>
      <c r="O238" s="114"/>
      <c r="P238" s="114"/>
      <c r="Q238" s="114"/>
      <c r="R238" s="114"/>
      <c r="S238" s="114"/>
      <c r="T238" s="114"/>
      <c r="U238" s="115"/>
      <c r="V238" s="33"/>
      <c r="W238" s="33"/>
      <c r="X238" s="33"/>
      <c r="Y238" s="33"/>
      <c r="Z238" s="33"/>
      <c r="AA238" s="33"/>
      <c r="AB238" s="33"/>
      <c r="AC238" s="33"/>
      <c r="AD238" s="33"/>
      <c r="AE238" s="33"/>
      <c r="AF238" s="33"/>
      <c r="AG238" s="33"/>
      <c r="AH238" s="33"/>
      <c r="AI238" s="71" t="s">
        <v>202</v>
      </c>
      <c r="AJ238" s="34"/>
    </row>
    <row r="239" spans="1:36" ht="14.25" customHeight="1">
      <c r="A239" s="134"/>
      <c r="B239" s="135"/>
      <c r="C239" s="112" t="s">
        <v>92</v>
      </c>
      <c r="D239" s="113"/>
      <c r="E239" s="113"/>
      <c r="F239" s="114"/>
      <c r="G239" s="114"/>
      <c r="H239" s="114"/>
      <c r="I239" s="114"/>
      <c r="J239" s="114"/>
      <c r="K239" s="114"/>
      <c r="L239" s="114"/>
      <c r="M239" s="114"/>
      <c r="N239" s="114"/>
      <c r="O239" s="114"/>
      <c r="P239" s="114"/>
      <c r="Q239" s="114"/>
      <c r="R239" s="114"/>
      <c r="S239" s="114"/>
      <c r="T239" s="114"/>
      <c r="U239" s="115"/>
      <c r="V239" s="33"/>
      <c r="W239" s="33"/>
      <c r="X239" s="33"/>
      <c r="Y239" s="33"/>
      <c r="Z239" s="33"/>
      <c r="AA239" s="33"/>
      <c r="AB239" s="33"/>
      <c r="AC239" s="33"/>
      <c r="AD239" s="33"/>
      <c r="AE239" s="33"/>
      <c r="AF239" s="33"/>
      <c r="AG239" s="33"/>
      <c r="AH239" s="33"/>
      <c r="AI239" s="33"/>
      <c r="AJ239" s="34"/>
    </row>
    <row r="240" spans="1:36" ht="14.25" customHeight="1">
      <c r="A240" s="134"/>
      <c r="B240" s="135"/>
      <c r="C240" s="112" t="s">
        <v>92</v>
      </c>
      <c r="D240" s="113"/>
      <c r="E240" s="113"/>
      <c r="F240" s="114"/>
      <c r="G240" s="114"/>
      <c r="H240" s="114"/>
      <c r="I240" s="114"/>
      <c r="J240" s="114"/>
      <c r="K240" s="114"/>
      <c r="L240" s="114"/>
      <c r="M240" s="114"/>
      <c r="N240" s="114"/>
      <c r="O240" s="114"/>
      <c r="P240" s="114"/>
      <c r="Q240" s="114"/>
      <c r="R240" s="114"/>
      <c r="S240" s="114"/>
      <c r="T240" s="114"/>
      <c r="U240" s="115"/>
      <c r="V240" s="33"/>
      <c r="W240" s="46" t="s">
        <v>175</v>
      </c>
      <c r="X240" s="33"/>
      <c r="Y240" s="33"/>
      <c r="Z240" s="33"/>
      <c r="AA240" s="33"/>
      <c r="AB240" s="33"/>
      <c r="AC240" s="33"/>
      <c r="AD240" s="33"/>
      <c r="AE240" s="33"/>
      <c r="AF240" s="33"/>
      <c r="AG240" s="33"/>
      <c r="AH240" s="33"/>
      <c r="AI240" s="33"/>
      <c r="AJ240" s="34"/>
    </row>
    <row r="241" spans="1:36" ht="14.25" customHeight="1">
      <c r="A241" s="134"/>
      <c r="B241" s="135"/>
      <c r="C241" s="112"/>
      <c r="D241" s="113"/>
      <c r="E241" s="113"/>
      <c r="F241" s="114"/>
      <c r="G241" s="114"/>
      <c r="H241" s="114"/>
      <c r="I241" s="114"/>
      <c r="J241" s="114"/>
      <c r="K241" s="114"/>
      <c r="L241" s="114"/>
      <c r="M241" s="114"/>
      <c r="N241" s="114"/>
      <c r="O241" s="114"/>
      <c r="P241" s="114"/>
      <c r="Q241" s="114"/>
      <c r="R241" s="114"/>
      <c r="S241" s="114"/>
      <c r="T241" s="114"/>
      <c r="U241" s="115"/>
      <c r="V241" s="33"/>
      <c r="W241" s="33"/>
      <c r="X241" s="33"/>
      <c r="Y241" s="33"/>
      <c r="Z241" s="33"/>
      <c r="AA241" s="33"/>
      <c r="AB241" s="33"/>
      <c r="AC241" s="33"/>
      <c r="AD241" s="33"/>
      <c r="AE241" s="33"/>
      <c r="AF241" s="33"/>
      <c r="AG241" s="33"/>
      <c r="AH241" s="33"/>
      <c r="AI241" s="33"/>
      <c r="AJ241" s="34"/>
    </row>
    <row r="242" spans="1:36" ht="14.25" customHeight="1">
      <c r="A242" s="134"/>
      <c r="B242" s="135"/>
      <c r="C242" s="116" t="s">
        <v>91</v>
      </c>
      <c r="D242" s="117"/>
      <c r="E242" s="117"/>
      <c r="F242" s="118"/>
      <c r="G242" s="118"/>
      <c r="H242" s="118"/>
      <c r="I242" s="118"/>
      <c r="J242" s="118"/>
      <c r="K242" s="118"/>
      <c r="L242" s="118"/>
      <c r="M242" s="118"/>
      <c r="N242" s="118"/>
      <c r="O242" s="118"/>
      <c r="P242" s="118"/>
      <c r="Q242" s="118"/>
      <c r="R242" s="118"/>
      <c r="S242" s="118"/>
      <c r="T242" s="118"/>
      <c r="U242" s="119"/>
      <c r="V242" s="33"/>
      <c r="W242" s="33"/>
      <c r="X242" s="33"/>
      <c r="Y242" s="52"/>
      <c r="Z242" s="33"/>
      <c r="AA242" s="33"/>
      <c r="AB242" s="33"/>
      <c r="AC242" s="33"/>
      <c r="AD242" s="33"/>
      <c r="AE242" s="33"/>
      <c r="AF242" s="33"/>
      <c r="AG242" s="52" t="s">
        <v>142</v>
      </c>
      <c r="AI242" s="36" t="s">
        <v>25</v>
      </c>
      <c r="AJ242" s="34"/>
    </row>
    <row r="243" spans="1:36" ht="14.25" customHeight="1">
      <c r="A243" s="134"/>
      <c r="B243" s="135"/>
      <c r="C243" s="102" t="s">
        <v>89</v>
      </c>
      <c r="D243" s="102"/>
      <c r="E243" s="102"/>
      <c r="F243" s="102" t="s">
        <v>143</v>
      </c>
      <c r="G243" s="102"/>
      <c r="H243" s="102"/>
      <c r="I243" s="102"/>
      <c r="J243" s="103" t="s">
        <v>182</v>
      </c>
      <c r="K243" s="104"/>
      <c r="L243" s="104"/>
      <c r="M243" s="105"/>
      <c r="N243" s="106" t="s">
        <v>183</v>
      </c>
      <c r="O243" s="107"/>
      <c r="P243" s="107"/>
      <c r="Q243" s="107"/>
      <c r="R243" s="107"/>
      <c r="S243" s="107"/>
      <c r="T243" s="107"/>
      <c r="U243" s="108"/>
      <c r="V243" s="33"/>
      <c r="W243" s="33"/>
      <c r="X243" s="33"/>
      <c r="Y243" s="33"/>
      <c r="Z243" s="33"/>
      <c r="AA243" s="33"/>
      <c r="AB243" s="33"/>
      <c r="AC243" s="33"/>
      <c r="AD243" s="33"/>
      <c r="AE243" s="33"/>
      <c r="AF243" s="33"/>
      <c r="AG243" s="33"/>
      <c r="AH243" s="33"/>
      <c r="AI243" s="33"/>
      <c r="AJ243" s="34"/>
    </row>
    <row r="244" spans="1:37" ht="14.25" customHeight="1">
      <c r="A244" s="109" t="s">
        <v>95</v>
      </c>
      <c r="B244" s="110"/>
      <c r="C244" s="111" t="s">
        <v>101</v>
      </c>
      <c r="D244" s="111"/>
      <c r="E244" s="111"/>
      <c r="F244" s="111"/>
      <c r="G244" s="111"/>
      <c r="H244" s="111" t="s">
        <v>144</v>
      </c>
      <c r="I244" s="111"/>
      <c r="J244" s="111"/>
      <c r="K244" s="111"/>
      <c r="L244" s="111"/>
      <c r="M244" s="111" t="s">
        <v>96</v>
      </c>
      <c r="N244" s="111"/>
      <c r="O244" s="111"/>
      <c r="P244" s="111" t="s">
        <v>97</v>
      </c>
      <c r="Q244" s="111"/>
      <c r="R244" s="111"/>
      <c r="S244" s="111" t="s">
        <v>99</v>
      </c>
      <c r="T244" s="111"/>
      <c r="U244" s="111"/>
      <c r="V244" s="33"/>
      <c r="W244" s="33"/>
      <c r="X244" s="33"/>
      <c r="Y244" s="33"/>
      <c r="Z244" s="72" t="s">
        <v>72</v>
      </c>
      <c r="AA244" s="99" t="str">
        <f>IF($M$1="","",IF(OR($M$1="道路占用許可申請書"),"許可",IF(OR($M$1="道路占用協議書"),"回答")))</f>
        <v>許可</v>
      </c>
      <c r="AB244" s="99"/>
      <c r="AC244" s="73" t="s">
        <v>94</v>
      </c>
      <c r="AD244" s="33"/>
      <c r="AE244" s="33"/>
      <c r="AF244" s="33"/>
      <c r="AG244" s="33"/>
      <c r="AH244" s="33"/>
      <c r="AI244" s="33"/>
      <c r="AJ244" s="34"/>
      <c r="AK244" s="3"/>
    </row>
    <row r="245" spans="1:36" ht="14.25" customHeight="1" thickBot="1">
      <c r="A245" s="100"/>
      <c r="B245" s="101"/>
      <c r="C245" s="101"/>
      <c r="D245" s="101"/>
      <c r="E245" s="101"/>
      <c r="F245" s="101"/>
      <c r="G245" s="101"/>
      <c r="H245" s="101" t="s">
        <v>145</v>
      </c>
      <c r="I245" s="101"/>
      <c r="J245" s="101"/>
      <c r="K245" s="101"/>
      <c r="L245" s="101"/>
      <c r="M245" s="101"/>
      <c r="N245" s="101"/>
      <c r="O245" s="101"/>
      <c r="P245" s="101" t="s">
        <v>98</v>
      </c>
      <c r="Q245" s="101"/>
      <c r="R245" s="101"/>
      <c r="S245" s="101" t="s">
        <v>100</v>
      </c>
      <c r="T245" s="101"/>
      <c r="U245" s="101"/>
      <c r="V245" s="40"/>
      <c r="W245" s="40"/>
      <c r="X245" s="40"/>
      <c r="Y245" s="40"/>
      <c r="Z245" s="40"/>
      <c r="AA245" s="40"/>
      <c r="AB245" s="40"/>
      <c r="AC245" s="40"/>
      <c r="AD245" s="40"/>
      <c r="AE245" s="40"/>
      <c r="AF245" s="40"/>
      <c r="AG245" s="40"/>
      <c r="AH245" s="40"/>
      <c r="AI245" s="40"/>
      <c r="AJ245" s="41"/>
    </row>
    <row r="246" spans="1:3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33"/>
      <c r="W246" s="33"/>
      <c r="X246" s="33"/>
      <c r="Y246" s="33"/>
      <c r="Z246" s="33"/>
      <c r="AA246" s="33"/>
      <c r="AB246" s="33"/>
      <c r="AC246" s="33"/>
      <c r="AD246" s="33"/>
      <c r="AE246" s="33"/>
      <c r="AF246" s="33"/>
      <c r="AG246" s="33"/>
      <c r="AH246" s="33"/>
      <c r="AI246" s="33"/>
      <c r="AJ246" s="33"/>
    </row>
    <row r="247" spans="13:36" ht="13.5" customHeight="1">
      <c r="M247" s="249" t="str">
        <f>IF($M1="","",IF(OR($M1="道路占用許可申請書"),"道路占用許可書",IF(OR($M1="道路占用協議書"),"道路占用回答書")))</f>
        <v>道路占用許可書</v>
      </c>
      <c r="N247" s="249"/>
      <c r="O247" s="249"/>
      <c r="P247" s="249"/>
      <c r="Q247" s="249"/>
      <c r="R247" s="249"/>
      <c r="S247" s="249"/>
      <c r="T247" s="249"/>
      <c r="U247" s="249"/>
      <c r="V247" s="249"/>
      <c r="W247" s="250"/>
      <c r="X247" s="9"/>
      <c r="Y247" s="10"/>
      <c r="Z247" s="251" t="str">
        <f>$Z$1</f>
        <v>新規</v>
      </c>
      <c r="AA247" s="11" t="s">
        <v>29</v>
      </c>
      <c r="AB247" s="252">
        <f>$AB$1</f>
        <v>0</v>
      </c>
      <c r="AC247" s="252"/>
      <c r="AD247" s="252"/>
      <c r="AE247" s="252"/>
      <c r="AF247" s="252"/>
      <c r="AG247" s="252"/>
      <c r="AH247" s="252"/>
      <c r="AI247" s="252"/>
      <c r="AJ247" s="12" t="s">
        <v>30</v>
      </c>
    </row>
    <row r="248" spans="13:36" ht="13.5" customHeight="1">
      <c r="M248" s="249"/>
      <c r="N248" s="249"/>
      <c r="O248" s="249"/>
      <c r="P248" s="249"/>
      <c r="Q248" s="249"/>
      <c r="R248" s="249"/>
      <c r="S248" s="249"/>
      <c r="T248" s="249"/>
      <c r="U248" s="249"/>
      <c r="V248" s="249"/>
      <c r="W248" s="250"/>
      <c r="X248" s="9"/>
      <c r="Y248" s="10"/>
      <c r="Z248" s="251"/>
      <c r="AA248" s="13"/>
      <c r="AB248" s="253" t="str">
        <f>$AB$2</f>
        <v>令和</v>
      </c>
      <c r="AC248" s="253"/>
      <c r="AD248" s="5">
        <f>$AD$2</f>
        <v>0</v>
      </c>
      <c r="AE248" s="15" t="s">
        <v>4</v>
      </c>
      <c r="AF248" s="5">
        <f>$AF$2</f>
        <v>0</v>
      </c>
      <c r="AG248" s="15" t="s">
        <v>118</v>
      </c>
      <c r="AH248" s="5">
        <f>$AH$2</f>
        <v>0</v>
      </c>
      <c r="AI248" s="15" t="s">
        <v>117</v>
      </c>
      <c r="AJ248" s="16"/>
    </row>
    <row r="249" spans="25:36" ht="15" customHeight="1">
      <c r="Y249" s="254">
        <f>$Y$3</f>
        <v>0</v>
      </c>
      <c r="Z249" s="254"/>
      <c r="AA249" s="254"/>
      <c r="AB249" s="254"/>
      <c r="AC249" s="254"/>
      <c r="AD249" s="254"/>
      <c r="AE249" s="17" t="s">
        <v>1</v>
      </c>
      <c r="AF249" s="255">
        <f>$AF$3</f>
        <v>0</v>
      </c>
      <c r="AG249" s="255"/>
      <c r="AH249" s="255"/>
      <c r="AI249" s="255"/>
      <c r="AJ249" s="18" t="s">
        <v>0</v>
      </c>
    </row>
    <row r="250" spans="4:36" ht="15" customHeight="1">
      <c r="D250" s="19"/>
      <c r="AA250" s="20" t="s">
        <v>197</v>
      </c>
      <c r="AB250" s="247">
        <f>$AB$4</f>
        <v>0</v>
      </c>
      <c r="AC250" s="247"/>
      <c r="AD250" s="18" t="s">
        <v>4</v>
      </c>
      <c r="AE250" s="247">
        <f>$AE$4</f>
        <v>0</v>
      </c>
      <c r="AF250" s="247"/>
      <c r="AG250" s="18" t="s">
        <v>3</v>
      </c>
      <c r="AH250" s="247">
        <f>$AH$4</f>
        <v>0</v>
      </c>
      <c r="AI250" s="247"/>
      <c r="AJ250" s="18" t="s">
        <v>2</v>
      </c>
    </row>
    <row r="251" spans="20:36" ht="21" customHeight="1">
      <c r="T251" s="20" t="s">
        <v>41</v>
      </c>
      <c r="U251" s="96" t="s">
        <v>31</v>
      </c>
      <c r="V251" s="248">
        <f>$V$5</f>
        <v>0</v>
      </c>
      <c r="W251" s="248"/>
      <c r="X251" s="248"/>
      <c r="Y251" s="248"/>
      <c r="Z251" s="248"/>
      <c r="AA251" s="248"/>
      <c r="AB251" s="248"/>
      <c r="AC251" s="248"/>
      <c r="AD251" s="248"/>
      <c r="AE251" s="248"/>
      <c r="AF251" s="248"/>
      <c r="AG251" s="248"/>
      <c r="AH251" s="248"/>
      <c r="AI251" s="248"/>
      <c r="AJ251" s="248"/>
    </row>
    <row r="252" spans="20:36" ht="21" customHeight="1">
      <c r="T252" s="22" t="s">
        <v>6</v>
      </c>
      <c r="U252" s="223">
        <f>$U$6</f>
        <v>0</v>
      </c>
      <c r="V252" s="223"/>
      <c r="W252" s="223"/>
      <c r="X252" s="223"/>
      <c r="Y252" s="223"/>
      <c r="Z252" s="223"/>
      <c r="AA252" s="223"/>
      <c r="AB252" s="223"/>
      <c r="AC252" s="223"/>
      <c r="AD252" s="223"/>
      <c r="AE252" s="223"/>
      <c r="AF252" s="223"/>
      <c r="AG252" s="223"/>
      <c r="AH252" s="223"/>
      <c r="AI252" s="223"/>
      <c r="AJ252" s="223"/>
    </row>
    <row r="253" spans="20:36" ht="21" customHeight="1">
      <c r="T253" s="22" t="s">
        <v>7</v>
      </c>
      <c r="U253" s="98">
        <f>$U$7</f>
        <v>0</v>
      </c>
      <c r="V253" s="98"/>
      <c r="W253" s="98"/>
      <c r="X253" s="98"/>
      <c r="Y253" s="98"/>
      <c r="Z253" s="98"/>
      <c r="AA253" s="98"/>
      <c r="AB253" s="98"/>
      <c r="AC253" s="98"/>
      <c r="AD253" s="98"/>
      <c r="AE253" s="98"/>
      <c r="AF253" s="98"/>
      <c r="AG253" s="98"/>
      <c r="AH253" s="98"/>
      <c r="AI253" s="104"/>
      <c r="AJ253" s="104"/>
    </row>
    <row r="254" spans="23:36" ht="21" customHeight="1">
      <c r="W254" s="22" t="s">
        <v>26</v>
      </c>
      <c r="X254" s="98">
        <f>$X$8</f>
        <v>0</v>
      </c>
      <c r="Y254" s="98"/>
      <c r="Z254" s="98"/>
      <c r="AA254" s="98"/>
      <c r="AB254" s="98"/>
      <c r="AC254" s="98"/>
      <c r="AD254" s="98"/>
      <c r="AE254" s="98"/>
      <c r="AF254" s="98"/>
      <c r="AG254" s="98"/>
      <c r="AH254" s="98"/>
      <c r="AI254" s="98"/>
      <c r="AJ254" s="98"/>
    </row>
    <row r="255" spans="2:36" ht="21" customHeight="1">
      <c r="B255" s="20"/>
      <c r="C255" s="20"/>
      <c r="D255" s="20"/>
      <c r="E255" s="20"/>
      <c r="F255" s="20"/>
      <c r="G255" s="96"/>
      <c r="H255" s="96"/>
      <c r="I255" s="96"/>
      <c r="J255" s="96"/>
      <c r="K255" s="23"/>
      <c r="L255" s="23"/>
      <c r="M255" s="23"/>
      <c r="N255" s="23"/>
      <c r="O255" s="23"/>
      <c r="P255" s="23"/>
      <c r="W255" s="22" t="s">
        <v>116</v>
      </c>
      <c r="X255" s="98">
        <f>$X$9</f>
        <v>0</v>
      </c>
      <c r="Y255" s="98"/>
      <c r="Z255" s="98"/>
      <c r="AA255" s="98"/>
      <c r="AB255" s="98"/>
      <c r="AC255" s="98"/>
      <c r="AD255" s="98"/>
      <c r="AE255" s="98"/>
      <c r="AF255" s="98"/>
      <c r="AG255" s="98"/>
      <c r="AH255" s="98"/>
      <c r="AI255" s="98"/>
      <c r="AJ255" s="98"/>
    </row>
    <row r="256" spans="2:36" ht="21" customHeight="1">
      <c r="B256" s="23"/>
      <c r="C256" s="23"/>
      <c r="D256" s="23"/>
      <c r="E256" s="23"/>
      <c r="F256" s="23"/>
      <c r="G256" s="23"/>
      <c r="H256" s="23"/>
      <c r="I256" s="23"/>
      <c r="J256" s="23"/>
      <c r="K256" s="23"/>
      <c r="L256" s="23"/>
      <c r="M256" s="23"/>
      <c r="N256" s="23"/>
      <c r="O256" s="23"/>
      <c r="P256" s="23"/>
      <c r="V256" s="97" t="s">
        <v>204</v>
      </c>
      <c r="W256" s="97"/>
      <c r="X256" s="98">
        <f>$X$10</f>
        <v>0</v>
      </c>
      <c r="Y256" s="98"/>
      <c r="Z256" s="98"/>
      <c r="AA256" s="98"/>
      <c r="AB256" s="98"/>
      <c r="AC256" s="98"/>
      <c r="AD256" s="98"/>
      <c r="AE256" s="98"/>
      <c r="AF256" s="98"/>
      <c r="AG256" s="98"/>
      <c r="AH256" s="98"/>
      <c r="AI256" s="98"/>
      <c r="AJ256" s="98"/>
    </row>
    <row r="257" ht="5.25" customHeight="1" thickBot="1"/>
    <row r="258" spans="1:36" ht="26.25" customHeight="1">
      <c r="A258" s="239" t="s">
        <v>19</v>
      </c>
      <c r="B258" s="240"/>
      <c r="C258" s="240"/>
      <c r="D258" s="240"/>
      <c r="E258" s="240"/>
      <c r="F258" s="241">
        <f>$F$12</f>
        <v>0</v>
      </c>
      <c r="G258" s="242"/>
      <c r="H258" s="242"/>
      <c r="I258" s="242"/>
      <c r="J258" s="242"/>
      <c r="K258" s="242"/>
      <c r="L258" s="242"/>
      <c r="M258" s="242"/>
      <c r="N258" s="242"/>
      <c r="O258" s="242"/>
      <c r="P258" s="242"/>
      <c r="Q258" s="242"/>
      <c r="R258" s="242"/>
      <c r="S258" s="242"/>
      <c r="T258" s="242"/>
      <c r="U258" s="242"/>
      <c r="V258" s="242"/>
      <c r="W258" s="242"/>
      <c r="X258" s="242"/>
      <c r="Y258" s="242"/>
      <c r="Z258" s="242"/>
      <c r="AA258" s="242"/>
      <c r="AB258" s="242"/>
      <c r="AC258" s="242"/>
      <c r="AD258" s="242"/>
      <c r="AE258" s="242"/>
      <c r="AF258" s="242"/>
      <c r="AG258" s="242"/>
      <c r="AH258" s="242"/>
      <c r="AI258" s="242"/>
      <c r="AJ258" s="243"/>
    </row>
    <row r="259" spans="1:36" ht="26.25" customHeight="1">
      <c r="A259" s="175" t="s">
        <v>18</v>
      </c>
      <c r="B259" s="121"/>
      <c r="C259" s="121"/>
      <c r="D259" s="121"/>
      <c r="E259" s="122"/>
      <c r="F259" s="126" t="s">
        <v>11</v>
      </c>
      <c r="G259" s="127"/>
      <c r="H259" s="127"/>
      <c r="I259" s="107" t="s">
        <v>13</v>
      </c>
      <c r="J259" s="107"/>
      <c r="K259" s="107"/>
      <c r="L259" s="107"/>
      <c r="M259" s="244" t="str">
        <f>$M$13</f>
        <v>4 号</v>
      </c>
      <c r="N259" s="244"/>
      <c r="O259" s="244"/>
      <c r="P259" s="244"/>
      <c r="Q259" s="244"/>
      <c r="R259" s="244"/>
      <c r="S259" s="244"/>
      <c r="T259" s="244"/>
      <c r="U259" s="245" t="str">
        <f>$U$13</f>
        <v>上り</v>
      </c>
      <c r="V259" s="245"/>
      <c r="W259" s="245"/>
      <c r="X259" s="245"/>
      <c r="Y259" s="245"/>
      <c r="Z259" s="245"/>
      <c r="AA259" s="246"/>
      <c r="AB259" s="129" t="str">
        <f>$AB$13</f>
        <v>車道</v>
      </c>
      <c r="AC259" s="130"/>
      <c r="AD259" s="130"/>
      <c r="AE259" s="130"/>
      <c r="AF259" s="130"/>
      <c r="AG259" s="130"/>
      <c r="AH259" s="130"/>
      <c r="AI259" s="130"/>
      <c r="AJ259" s="131"/>
    </row>
    <row r="260" spans="1:36" ht="26.25" customHeight="1">
      <c r="A260" s="191"/>
      <c r="B260" s="183"/>
      <c r="C260" s="183"/>
      <c r="D260" s="183"/>
      <c r="E260" s="184"/>
      <c r="F260" s="231" t="s">
        <v>12</v>
      </c>
      <c r="G260" s="232"/>
      <c r="H260" s="233">
        <f>$H$14</f>
        <v>0</v>
      </c>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234"/>
    </row>
    <row r="261" spans="1:36" ht="15" customHeight="1">
      <c r="A261" s="175" t="s">
        <v>10</v>
      </c>
      <c r="B261" s="121"/>
      <c r="C261" s="121"/>
      <c r="D261" s="121"/>
      <c r="E261" s="122"/>
      <c r="F261" s="102" t="s">
        <v>14</v>
      </c>
      <c r="G261" s="102"/>
      <c r="H261" s="102"/>
      <c r="I261" s="102"/>
      <c r="J261" s="102"/>
      <c r="K261" s="102"/>
      <c r="L261" s="102"/>
      <c r="M261" s="102"/>
      <c r="N261" s="102"/>
      <c r="O261" s="102"/>
      <c r="P261" s="102"/>
      <c r="Q261" s="102"/>
      <c r="R261" s="102" t="s">
        <v>15</v>
      </c>
      <c r="S261" s="102"/>
      <c r="T261" s="102"/>
      <c r="U261" s="102"/>
      <c r="V261" s="102"/>
      <c r="W261" s="102"/>
      <c r="X261" s="102"/>
      <c r="Y261" s="102"/>
      <c r="Z261" s="102"/>
      <c r="AA261" s="102"/>
      <c r="AB261" s="102"/>
      <c r="AC261" s="102"/>
      <c r="AD261" s="102" t="s">
        <v>16</v>
      </c>
      <c r="AE261" s="102"/>
      <c r="AF261" s="102"/>
      <c r="AG261" s="102"/>
      <c r="AH261" s="102"/>
      <c r="AI261" s="102"/>
      <c r="AJ261" s="235"/>
    </row>
    <row r="262" spans="1:36" ht="26.25" customHeight="1">
      <c r="A262" s="198"/>
      <c r="B262" s="199"/>
      <c r="C262" s="199"/>
      <c r="D262" s="199"/>
      <c r="E262" s="200"/>
      <c r="F262" s="236">
        <f>$F$16</f>
        <v>0</v>
      </c>
      <c r="G262" s="236"/>
      <c r="H262" s="236"/>
      <c r="I262" s="236"/>
      <c r="J262" s="236"/>
      <c r="K262" s="236"/>
      <c r="L262" s="236"/>
      <c r="M262" s="236"/>
      <c r="N262" s="236"/>
      <c r="O262" s="236"/>
      <c r="P262" s="236"/>
      <c r="Q262" s="236"/>
      <c r="R262" s="236">
        <f>$R$16</f>
        <v>0</v>
      </c>
      <c r="S262" s="236"/>
      <c r="T262" s="236"/>
      <c r="U262" s="236"/>
      <c r="V262" s="236"/>
      <c r="W262" s="236"/>
      <c r="X262" s="236"/>
      <c r="Y262" s="236"/>
      <c r="Z262" s="236"/>
      <c r="AA262" s="236"/>
      <c r="AB262" s="236"/>
      <c r="AC262" s="236"/>
      <c r="AD262" s="237">
        <f>$AD$16</f>
        <v>0</v>
      </c>
      <c r="AE262" s="237"/>
      <c r="AF262" s="237"/>
      <c r="AG262" s="237"/>
      <c r="AH262" s="237"/>
      <c r="AI262" s="237"/>
      <c r="AJ262" s="238"/>
    </row>
    <row r="263" spans="1:36" ht="26.25" customHeight="1">
      <c r="A263" s="198"/>
      <c r="B263" s="199"/>
      <c r="C263" s="199"/>
      <c r="D263" s="199"/>
      <c r="E263" s="200"/>
      <c r="F263" s="225">
        <f>$F$17</f>
        <v>0</v>
      </c>
      <c r="G263" s="225"/>
      <c r="H263" s="225"/>
      <c r="I263" s="225"/>
      <c r="J263" s="225"/>
      <c r="K263" s="225"/>
      <c r="L263" s="225"/>
      <c r="M263" s="225"/>
      <c r="N263" s="225"/>
      <c r="O263" s="225"/>
      <c r="P263" s="225"/>
      <c r="Q263" s="225"/>
      <c r="R263" s="225">
        <f>$R$17</f>
        <v>0</v>
      </c>
      <c r="S263" s="225"/>
      <c r="T263" s="225"/>
      <c r="U263" s="225"/>
      <c r="V263" s="225"/>
      <c r="W263" s="225"/>
      <c r="X263" s="225"/>
      <c r="Y263" s="225"/>
      <c r="Z263" s="225"/>
      <c r="AA263" s="225"/>
      <c r="AB263" s="225"/>
      <c r="AC263" s="225"/>
      <c r="AD263" s="226">
        <f>$AD$17</f>
        <v>0</v>
      </c>
      <c r="AE263" s="226"/>
      <c r="AF263" s="226"/>
      <c r="AG263" s="226"/>
      <c r="AH263" s="226"/>
      <c r="AI263" s="226"/>
      <c r="AJ263" s="227"/>
    </row>
    <row r="264" spans="1:36" ht="26.25" customHeight="1">
      <c r="A264" s="198"/>
      <c r="B264" s="199"/>
      <c r="C264" s="199"/>
      <c r="D264" s="199"/>
      <c r="E264" s="200"/>
      <c r="F264" s="225">
        <f>$F$18</f>
        <v>0</v>
      </c>
      <c r="G264" s="225"/>
      <c r="H264" s="225"/>
      <c r="I264" s="225"/>
      <c r="J264" s="225"/>
      <c r="K264" s="225"/>
      <c r="L264" s="225"/>
      <c r="M264" s="225"/>
      <c r="N264" s="225"/>
      <c r="O264" s="225"/>
      <c r="P264" s="225"/>
      <c r="Q264" s="225"/>
      <c r="R264" s="225">
        <f>$R$18</f>
        <v>0</v>
      </c>
      <c r="S264" s="225"/>
      <c r="T264" s="225"/>
      <c r="U264" s="225"/>
      <c r="V264" s="225"/>
      <c r="W264" s="225"/>
      <c r="X264" s="225"/>
      <c r="Y264" s="225"/>
      <c r="Z264" s="225"/>
      <c r="AA264" s="225"/>
      <c r="AB264" s="225"/>
      <c r="AC264" s="225"/>
      <c r="AD264" s="226">
        <f>$AD$18</f>
        <v>0</v>
      </c>
      <c r="AE264" s="226"/>
      <c r="AF264" s="226"/>
      <c r="AG264" s="226"/>
      <c r="AH264" s="226"/>
      <c r="AI264" s="226"/>
      <c r="AJ264" s="227"/>
    </row>
    <row r="265" spans="1:36" ht="26.25" customHeight="1">
      <c r="A265" s="191"/>
      <c r="B265" s="183"/>
      <c r="C265" s="183"/>
      <c r="D265" s="183"/>
      <c r="E265" s="184"/>
      <c r="F265" s="228">
        <f>$F$19</f>
        <v>0</v>
      </c>
      <c r="G265" s="228"/>
      <c r="H265" s="228"/>
      <c r="I265" s="228"/>
      <c r="J265" s="228"/>
      <c r="K265" s="228"/>
      <c r="L265" s="228"/>
      <c r="M265" s="228"/>
      <c r="N265" s="228"/>
      <c r="O265" s="228"/>
      <c r="P265" s="228"/>
      <c r="Q265" s="228"/>
      <c r="R265" s="228">
        <f>$R$19</f>
        <v>0</v>
      </c>
      <c r="S265" s="228"/>
      <c r="T265" s="228"/>
      <c r="U265" s="228"/>
      <c r="V265" s="228"/>
      <c r="W265" s="228"/>
      <c r="X265" s="228"/>
      <c r="Y265" s="228"/>
      <c r="Z265" s="228"/>
      <c r="AA265" s="228"/>
      <c r="AB265" s="228"/>
      <c r="AC265" s="228"/>
      <c r="AD265" s="229">
        <f>$AD$19</f>
        <v>0</v>
      </c>
      <c r="AE265" s="229"/>
      <c r="AF265" s="229"/>
      <c r="AG265" s="229"/>
      <c r="AH265" s="229"/>
      <c r="AI265" s="229"/>
      <c r="AJ265" s="230"/>
    </row>
    <row r="266" spans="1:36" ht="26.25" customHeight="1">
      <c r="A266" s="175" t="s">
        <v>17</v>
      </c>
      <c r="B266" s="121"/>
      <c r="C266" s="121"/>
      <c r="D266" s="121"/>
      <c r="E266" s="122"/>
      <c r="F266" s="123" t="s">
        <v>197</v>
      </c>
      <c r="G266" s="124"/>
      <c r="H266" s="6">
        <f>$H$20</f>
        <v>0</v>
      </c>
      <c r="I266" s="25" t="s">
        <v>4</v>
      </c>
      <c r="J266" s="6">
        <f>$J$20</f>
        <v>0</v>
      </c>
      <c r="K266" s="25" t="s">
        <v>118</v>
      </c>
      <c r="L266" s="6">
        <f>$L$20</f>
        <v>0</v>
      </c>
      <c r="M266" s="25" t="s">
        <v>117</v>
      </c>
      <c r="N266" s="25" t="s">
        <v>131</v>
      </c>
      <c r="O266" s="25"/>
      <c r="P266" s="201">
        <f>$P$20</f>
        <v>0</v>
      </c>
      <c r="Q266" s="201"/>
      <c r="R266" s="203" t="s">
        <v>20</v>
      </c>
      <c r="S266" s="213" t="s">
        <v>9</v>
      </c>
      <c r="T266" s="214"/>
      <c r="U266" s="214"/>
      <c r="V266" s="215"/>
      <c r="W266" s="216">
        <f>$W$20</f>
        <v>0</v>
      </c>
      <c r="X266" s="217"/>
      <c r="Y266" s="217"/>
      <c r="Z266" s="217"/>
      <c r="AA266" s="217"/>
      <c r="AB266" s="217"/>
      <c r="AC266" s="217"/>
      <c r="AD266" s="217"/>
      <c r="AE266" s="217"/>
      <c r="AF266" s="217"/>
      <c r="AG266" s="217"/>
      <c r="AH266" s="217"/>
      <c r="AI266" s="217"/>
      <c r="AJ266" s="218"/>
    </row>
    <row r="267" spans="1:36" ht="26.25" customHeight="1">
      <c r="A267" s="191"/>
      <c r="B267" s="183"/>
      <c r="C267" s="183"/>
      <c r="D267" s="183"/>
      <c r="E267" s="184"/>
      <c r="F267" s="211" t="s">
        <v>197</v>
      </c>
      <c r="G267" s="212"/>
      <c r="H267" s="7">
        <f>$H$21</f>
        <v>0</v>
      </c>
      <c r="I267" s="28" t="s">
        <v>4</v>
      </c>
      <c r="J267" s="7">
        <f>$J$21</f>
        <v>0</v>
      </c>
      <c r="K267" s="28" t="s">
        <v>118</v>
      </c>
      <c r="L267" s="7">
        <f>$L$21</f>
        <v>0</v>
      </c>
      <c r="M267" s="28" t="s">
        <v>117</v>
      </c>
      <c r="N267" s="28" t="s">
        <v>132</v>
      </c>
      <c r="O267" s="28"/>
      <c r="P267" s="202"/>
      <c r="Q267" s="202"/>
      <c r="R267" s="204"/>
      <c r="S267" s="219" t="s">
        <v>21</v>
      </c>
      <c r="T267" s="220"/>
      <c r="U267" s="220"/>
      <c r="V267" s="221"/>
      <c r="W267" s="222">
        <f>$W$21</f>
        <v>0</v>
      </c>
      <c r="X267" s="223"/>
      <c r="Y267" s="223"/>
      <c r="Z267" s="223"/>
      <c r="AA267" s="223"/>
      <c r="AB267" s="223"/>
      <c r="AC267" s="223"/>
      <c r="AD267" s="223"/>
      <c r="AE267" s="223"/>
      <c r="AF267" s="223"/>
      <c r="AG267" s="223"/>
      <c r="AH267" s="223"/>
      <c r="AI267" s="223"/>
      <c r="AJ267" s="224"/>
    </row>
    <row r="268" spans="1:36" ht="26.25" customHeight="1">
      <c r="A268" s="198" t="s">
        <v>22</v>
      </c>
      <c r="B268" s="199"/>
      <c r="C268" s="199"/>
      <c r="D268" s="199"/>
      <c r="E268" s="200"/>
      <c r="F268" s="123" t="s">
        <v>197</v>
      </c>
      <c r="G268" s="124"/>
      <c r="H268" s="6">
        <f>$H$22</f>
        <v>0</v>
      </c>
      <c r="I268" s="25" t="s">
        <v>4</v>
      </c>
      <c r="J268" s="6">
        <f>$J$22</f>
        <v>0</v>
      </c>
      <c r="K268" s="25" t="s">
        <v>118</v>
      </c>
      <c r="L268" s="6">
        <f>$L$22</f>
        <v>0</v>
      </c>
      <c r="M268" s="25" t="s">
        <v>117</v>
      </c>
      <c r="N268" s="25" t="s">
        <v>131</v>
      </c>
      <c r="O268" s="25"/>
      <c r="P268" s="201">
        <f>$P$22</f>
        <v>0</v>
      </c>
      <c r="Q268" s="201"/>
      <c r="R268" s="203" t="s">
        <v>20</v>
      </c>
      <c r="S268" s="199" t="s">
        <v>23</v>
      </c>
      <c r="T268" s="199"/>
      <c r="U268" s="199"/>
      <c r="V268" s="200"/>
      <c r="W268" s="205">
        <f>$W$22</f>
        <v>0</v>
      </c>
      <c r="X268" s="206"/>
      <c r="Y268" s="206"/>
      <c r="Z268" s="206"/>
      <c r="AA268" s="206"/>
      <c r="AB268" s="206"/>
      <c r="AC268" s="206"/>
      <c r="AD268" s="206"/>
      <c r="AE268" s="206"/>
      <c r="AF268" s="206"/>
      <c r="AG268" s="206"/>
      <c r="AH268" s="206"/>
      <c r="AI268" s="206"/>
      <c r="AJ268" s="207"/>
    </row>
    <row r="269" spans="1:36" ht="26.25" customHeight="1">
      <c r="A269" s="191"/>
      <c r="B269" s="183"/>
      <c r="C269" s="183"/>
      <c r="D269" s="183"/>
      <c r="E269" s="184"/>
      <c r="F269" s="211" t="s">
        <v>197</v>
      </c>
      <c r="G269" s="212"/>
      <c r="H269" s="7">
        <f>$H$23</f>
        <v>0</v>
      </c>
      <c r="I269" s="28" t="s">
        <v>4</v>
      </c>
      <c r="J269" s="7">
        <f>$J$23</f>
        <v>0</v>
      </c>
      <c r="K269" s="28" t="s">
        <v>118</v>
      </c>
      <c r="L269" s="7">
        <f>$L$23</f>
        <v>0</v>
      </c>
      <c r="M269" s="28" t="s">
        <v>117</v>
      </c>
      <c r="N269" s="28" t="s">
        <v>132</v>
      </c>
      <c r="O269" s="28"/>
      <c r="P269" s="202"/>
      <c r="Q269" s="202"/>
      <c r="R269" s="204"/>
      <c r="S269" s="183" t="s">
        <v>24</v>
      </c>
      <c r="T269" s="183"/>
      <c r="U269" s="183"/>
      <c r="V269" s="184"/>
      <c r="W269" s="208"/>
      <c r="X269" s="209"/>
      <c r="Y269" s="209"/>
      <c r="Z269" s="209"/>
      <c r="AA269" s="209"/>
      <c r="AB269" s="209"/>
      <c r="AC269" s="209"/>
      <c r="AD269" s="209"/>
      <c r="AE269" s="209"/>
      <c r="AF269" s="209"/>
      <c r="AG269" s="209"/>
      <c r="AH269" s="209"/>
      <c r="AI269" s="209"/>
      <c r="AJ269" s="210"/>
    </row>
    <row r="270" spans="1:36" ht="26.25" customHeight="1">
      <c r="A270" s="175" t="s">
        <v>33</v>
      </c>
      <c r="B270" s="121"/>
      <c r="C270" s="121"/>
      <c r="D270" s="121"/>
      <c r="E270" s="122"/>
      <c r="F270" s="176">
        <f>$F$24</f>
        <v>0</v>
      </c>
      <c r="G270" s="177"/>
      <c r="H270" s="177"/>
      <c r="I270" s="177"/>
      <c r="J270" s="177"/>
      <c r="K270" s="177"/>
      <c r="L270" s="177"/>
      <c r="M270" s="177"/>
      <c r="N270" s="177"/>
      <c r="O270" s="177"/>
      <c r="P270" s="177"/>
      <c r="Q270" s="177"/>
      <c r="R270" s="178"/>
      <c r="S270" s="120" t="s">
        <v>34</v>
      </c>
      <c r="T270" s="121"/>
      <c r="U270" s="121"/>
      <c r="V270" s="122"/>
      <c r="W270" s="185">
        <f>$W$24</f>
        <v>0</v>
      </c>
      <c r="X270" s="186"/>
      <c r="Y270" s="186"/>
      <c r="Z270" s="186"/>
      <c r="AA270" s="186"/>
      <c r="AB270" s="186"/>
      <c r="AC270" s="186"/>
      <c r="AD270" s="186"/>
      <c r="AE270" s="186"/>
      <c r="AF270" s="186"/>
      <c r="AG270" s="186"/>
      <c r="AH270" s="186"/>
      <c r="AI270" s="186"/>
      <c r="AJ270" s="187"/>
    </row>
    <row r="271" spans="1:36" ht="26.25" customHeight="1">
      <c r="A271" s="191" t="s">
        <v>32</v>
      </c>
      <c r="B271" s="183"/>
      <c r="C271" s="183"/>
      <c r="D271" s="183"/>
      <c r="E271" s="184"/>
      <c r="F271" s="179"/>
      <c r="G271" s="180"/>
      <c r="H271" s="180"/>
      <c r="I271" s="180"/>
      <c r="J271" s="180"/>
      <c r="K271" s="180"/>
      <c r="L271" s="180"/>
      <c r="M271" s="180"/>
      <c r="N271" s="180"/>
      <c r="O271" s="180"/>
      <c r="P271" s="180"/>
      <c r="Q271" s="180"/>
      <c r="R271" s="181"/>
      <c r="S271" s="182"/>
      <c r="T271" s="183"/>
      <c r="U271" s="183"/>
      <c r="V271" s="184"/>
      <c r="W271" s="188"/>
      <c r="X271" s="189"/>
      <c r="Y271" s="189"/>
      <c r="Z271" s="189"/>
      <c r="AA271" s="189"/>
      <c r="AB271" s="189"/>
      <c r="AC271" s="189"/>
      <c r="AD271" s="189"/>
      <c r="AE271" s="189"/>
      <c r="AF271" s="189"/>
      <c r="AG271" s="189"/>
      <c r="AH271" s="189"/>
      <c r="AI271" s="189"/>
      <c r="AJ271" s="190"/>
    </row>
    <row r="272" spans="1:36" s="2" customFormat="1" ht="18.75" customHeight="1">
      <c r="A272" s="132" t="s">
        <v>51</v>
      </c>
      <c r="B272" s="192"/>
      <c r="C272" s="102" t="s">
        <v>52</v>
      </c>
      <c r="D272" s="102"/>
      <c r="E272" s="102"/>
      <c r="F272" s="102"/>
      <c r="G272" s="196" t="s">
        <v>56</v>
      </c>
      <c r="H272" s="197"/>
      <c r="I272" s="197"/>
      <c r="J272" s="197"/>
      <c r="K272" s="197"/>
      <c r="L272" s="197"/>
      <c r="M272" s="197"/>
      <c r="N272" s="17"/>
      <c r="O272" s="43"/>
      <c r="P272" s="44" t="s">
        <v>57</v>
      </c>
      <c r="Q272" s="43"/>
      <c r="R272" s="43"/>
      <c r="S272" s="43"/>
      <c r="T272" s="43"/>
      <c r="U272" s="43"/>
      <c r="V272" s="43"/>
      <c r="W272" s="43"/>
      <c r="X272" s="43"/>
      <c r="Y272" s="43"/>
      <c r="Z272" s="43"/>
      <c r="AA272" s="43"/>
      <c r="AB272" s="43"/>
      <c r="AC272" s="43"/>
      <c r="AD272" s="43"/>
      <c r="AE272" s="43"/>
      <c r="AF272" s="43"/>
      <c r="AG272" s="43"/>
      <c r="AH272" s="43"/>
      <c r="AI272" s="43"/>
      <c r="AJ272" s="45"/>
    </row>
    <row r="273" spans="1:36" s="2" customFormat="1" ht="18.75" customHeight="1">
      <c r="A273" s="134"/>
      <c r="B273" s="193"/>
      <c r="C273" s="102" t="s">
        <v>53</v>
      </c>
      <c r="D273" s="102"/>
      <c r="E273" s="102"/>
      <c r="F273" s="102"/>
      <c r="G273" s="168" t="s">
        <v>56</v>
      </c>
      <c r="H273" s="169"/>
      <c r="I273" s="169"/>
      <c r="J273" s="169"/>
      <c r="K273" s="169"/>
      <c r="L273" s="169"/>
      <c r="M273" s="169"/>
      <c r="N273" s="46"/>
      <c r="O273" s="47"/>
      <c r="P273" s="47"/>
      <c r="Q273" s="47"/>
      <c r="R273" s="47"/>
      <c r="S273" s="47"/>
      <c r="T273" s="47"/>
      <c r="U273" s="47"/>
      <c r="V273" s="47"/>
      <c r="W273" s="47"/>
      <c r="X273" s="47"/>
      <c r="Y273" s="47"/>
      <c r="Z273" s="47"/>
      <c r="AA273" s="47"/>
      <c r="AB273" s="47"/>
      <c r="AC273" s="47"/>
      <c r="AD273" s="47"/>
      <c r="AE273" s="47"/>
      <c r="AF273" s="47"/>
      <c r="AG273" s="47"/>
      <c r="AH273" s="47"/>
      <c r="AI273" s="47"/>
      <c r="AJ273" s="48"/>
    </row>
    <row r="274" spans="1:36" s="2" customFormat="1" ht="18.75" customHeight="1">
      <c r="A274" s="134"/>
      <c r="B274" s="193"/>
      <c r="C274" s="102" t="s">
        <v>55</v>
      </c>
      <c r="D274" s="102"/>
      <c r="E274" s="102"/>
      <c r="F274" s="102"/>
      <c r="G274" s="168" t="s">
        <v>56</v>
      </c>
      <c r="H274" s="169"/>
      <c r="I274" s="169"/>
      <c r="J274" s="169"/>
      <c r="K274" s="169"/>
      <c r="L274" s="169"/>
      <c r="M274" s="169"/>
      <c r="N274" s="46"/>
      <c r="O274" s="47"/>
      <c r="P274" s="47"/>
      <c r="Q274" s="47"/>
      <c r="R274" s="47"/>
      <c r="S274" s="47"/>
      <c r="T274" s="47"/>
      <c r="U274" s="47"/>
      <c r="V274" s="47"/>
      <c r="W274" s="47"/>
      <c r="X274" s="47"/>
      <c r="Y274" s="47"/>
      <c r="Z274" s="47"/>
      <c r="AA274" s="47"/>
      <c r="AB274" s="47"/>
      <c r="AC274" s="47"/>
      <c r="AD274" s="47"/>
      <c r="AE274" s="47"/>
      <c r="AF274" s="47"/>
      <c r="AG274" s="47"/>
      <c r="AH274" s="47"/>
      <c r="AI274" s="47"/>
      <c r="AJ274" s="48"/>
    </row>
    <row r="275" spans="1:36" s="2" customFormat="1" ht="18.75" customHeight="1">
      <c r="A275" s="134"/>
      <c r="B275" s="193"/>
      <c r="C275" s="170" t="s">
        <v>54</v>
      </c>
      <c r="D275" s="170"/>
      <c r="E275" s="170"/>
      <c r="F275" s="170"/>
      <c r="G275" s="168" t="s">
        <v>56</v>
      </c>
      <c r="H275" s="169"/>
      <c r="I275" s="169"/>
      <c r="J275" s="169"/>
      <c r="K275" s="169"/>
      <c r="L275" s="169"/>
      <c r="M275" s="169"/>
      <c r="N275" s="46"/>
      <c r="O275" s="47"/>
      <c r="P275" s="47"/>
      <c r="Q275" s="47"/>
      <c r="R275" s="47"/>
      <c r="S275" s="47"/>
      <c r="T275" s="47"/>
      <c r="U275" s="47"/>
      <c r="V275" s="47"/>
      <c r="W275" s="47"/>
      <c r="X275" s="47"/>
      <c r="Y275" s="47"/>
      <c r="Z275" s="47"/>
      <c r="AA275" s="47"/>
      <c r="AB275" s="47"/>
      <c r="AC275" s="47"/>
      <c r="AD275" s="47"/>
      <c r="AE275" s="47"/>
      <c r="AF275" s="47"/>
      <c r="AG275" s="47"/>
      <c r="AH275" s="47"/>
      <c r="AI275" s="47"/>
      <c r="AJ275" s="48"/>
    </row>
    <row r="276" spans="1:36" s="2" customFormat="1" ht="18.75" customHeight="1" thickBot="1">
      <c r="A276" s="194"/>
      <c r="B276" s="195"/>
      <c r="C276" s="171" t="s">
        <v>58</v>
      </c>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3"/>
    </row>
    <row r="277" ht="6.75" customHeight="1" thickBot="1"/>
    <row r="278" spans="1:36" ht="16.5" customHeight="1">
      <c r="A278" s="68"/>
      <c r="B278" s="69"/>
      <c r="C278" s="174" t="str">
        <f>IF($M$1="","",IF(OR($M$1="道路占用許可申請書"),"申請",IF(OR($M$1="道路占用協議書"),"協議")))</f>
        <v>申請</v>
      </c>
      <c r="D278" s="174"/>
      <c r="E278" s="174" t="s">
        <v>150</v>
      </c>
      <c r="F278" s="174"/>
      <c r="G278" s="174"/>
      <c r="H278" s="174"/>
      <c r="I278" s="174"/>
      <c r="J278" s="174"/>
      <c r="K278" s="174"/>
      <c r="L278" s="174"/>
      <c r="M278" s="174" t="str">
        <f>IF($M$1="","",IF(OR($M$1="道路占用許可申請書"),"許可",IF(OR($M$1="道路占用協議書"),"回答")))</f>
        <v>許可</v>
      </c>
      <c r="N278" s="174"/>
      <c r="O278" s="69" t="s">
        <v>149</v>
      </c>
      <c r="P278" s="69"/>
      <c r="Q278" s="69"/>
      <c r="R278" s="69"/>
      <c r="S278" s="69"/>
      <c r="T278" s="69"/>
      <c r="U278" s="69"/>
      <c r="V278" s="69"/>
      <c r="W278" s="69"/>
      <c r="X278" s="69"/>
      <c r="Y278" s="69"/>
      <c r="Z278" s="69"/>
      <c r="AA278" s="69"/>
      <c r="AB278" s="69"/>
      <c r="AC278" s="69"/>
      <c r="AD278" s="69"/>
      <c r="AE278" s="69"/>
      <c r="AF278" s="69"/>
      <c r="AG278" s="69"/>
      <c r="AH278" s="69"/>
      <c r="AI278" s="69"/>
      <c r="AJ278" s="70"/>
    </row>
    <row r="279" spans="1:36" ht="13.5" customHeight="1">
      <c r="A279" s="164" t="s">
        <v>110</v>
      </c>
      <c r="B279" s="159"/>
      <c r="C279" s="159"/>
      <c r="D279" s="159" t="s">
        <v>111</v>
      </c>
      <c r="E279" s="159"/>
      <c r="F279" s="159"/>
      <c r="G279" s="159" t="s">
        <v>112</v>
      </c>
      <c r="H279" s="159"/>
      <c r="I279" s="159"/>
      <c r="J279" s="159"/>
      <c r="K279" s="159"/>
      <c r="L279" s="159"/>
      <c r="M279" s="159"/>
      <c r="N279" s="159"/>
      <c r="O279" s="159"/>
      <c r="P279" s="165" t="s">
        <v>113</v>
      </c>
      <c r="Q279" s="166"/>
      <c r="R279" s="167"/>
      <c r="S279" s="159" t="s">
        <v>114</v>
      </c>
      <c r="T279" s="159"/>
      <c r="U279" s="159"/>
      <c r="V279" s="160" t="s">
        <v>115</v>
      </c>
      <c r="W279" s="160"/>
      <c r="X279" s="161"/>
      <c r="Y279" s="160" t="s">
        <v>74</v>
      </c>
      <c r="Z279" s="160"/>
      <c r="AA279" s="161"/>
      <c r="AB279" s="120" t="s">
        <v>76</v>
      </c>
      <c r="AC279" s="121"/>
      <c r="AD279" s="122"/>
      <c r="AE279" s="123"/>
      <c r="AF279" s="124"/>
      <c r="AG279" s="124"/>
      <c r="AH279" s="124"/>
      <c r="AI279" s="124"/>
      <c r="AJ279" s="125"/>
    </row>
    <row r="280" spans="1:36" ht="13.5" customHeight="1">
      <c r="A280" s="162"/>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54"/>
      <c r="Y280" s="114"/>
      <c r="Z280" s="114"/>
      <c r="AA280" s="154"/>
      <c r="AB280" s="120" t="s">
        <v>77</v>
      </c>
      <c r="AC280" s="121"/>
      <c r="AD280" s="122"/>
      <c r="AE280" s="123"/>
      <c r="AF280" s="124"/>
      <c r="AG280" s="124"/>
      <c r="AH280" s="124"/>
      <c r="AI280" s="124"/>
      <c r="AJ280" s="125"/>
    </row>
    <row r="281" spans="1:36" ht="13.5" customHeight="1">
      <c r="A281" s="162"/>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54"/>
      <c r="Y281" s="114"/>
      <c r="Z281" s="114"/>
      <c r="AA281" s="154"/>
      <c r="AB281" s="120" t="s">
        <v>78</v>
      </c>
      <c r="AC281" s="121"/>
      <c r="AD281" s="122"/>
      <c r="AE281" s="123"/>
      <c r="AF281" s="124"/>
      <c r="AG281" s="124"/>
      <c r="AH281" s="124"/>
      <c r="AI281" s="124"/>
      <c r="AJ281" s="125"/>
    </row>
    <row r="282" spans="1:36" ht="13.5" customHeight="1">
      <c r="A282" s="163"/>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55"/>
      <c r="Y282" s="118"/>
      <c r="Z282" s="118"/>
      <c r="AA282" s="155"/>
      <c r="AB282" s="120" t="s">
        <v>79</v>
      </c>
      <c r="AC282" s="121"/>
      <c r="AD282" s="122"/>
      <c r="AE282" s="156" t="s">
        <v>147</v>
      </c>
      <c r="AF282" s="157"/>
      <c r="AG282" s="157"/>
      <c r="AH282" s="157"/>
      <c r="AI282" s="157"/>
      <c r="AJ282" s="158"/>
    </row>
    <row r="283" spans="1:36" ht="13.5" customHeight="1">
      <c r="A283" s="142" t="s">
        <v>138</v>
      </c>
      <c r="B283" s="143"/>
      <c r="C283" s="146" t="s">
        <v>75</v>
      </c>
      <c r="D283" s="147"/>
      <c r="E283" s="147"/>
      <c r="F283" s="147"/>
      <c r="G283" s="147"/>
      <c r="H283" s="147"/>
      <c r="I283" s="147"/>
      <c r="J283" s="150" t="s">
        <v>139</v>
      </c>
      <c r="K283" s="143"/>
      <c r="L283" s="147" t="s">
        <v>140</v>
      </c>
      <c r="M283" s="147"/>
      <c r="N283" s="147"/>
      <c r="O283" s="147"/>
      <c r="P283" s="147"/>
      <c r="Q283" s="147"/>
      <c r="R283" s="147"/>
      <c r="S283" s="150" t="s">
        <v>194</v>
      </c>
      <c r="T283" s="143"/>
      <c r="U283" s="146" t="s">
        <v>75</v>
      </c>
      <c r="V283" s="147"/>
      <c r="W283" s="147"/>
      <c r="X283" s="147"/>
      <c r="Y283" s="147"/>
      <c r="Z283" s="147"/>
      <c r="AA283" s="152"/>
      <c r="AB283" s="120" t="s">
        <v>80</v>
      </c>
      <c r="AC283" s="121"/>
      <c r="AD283" s="122"/>
      <c r="AE283" s="123"/>
      <c r="AF283" s="124"/>
      <c r="AG283" s="124"/>
      <c r="AH283" s="124"/>
      <c r="AI283" s="124"/>
      <c r="AJ283" s="125"/>
    </row>
    <row r="284" spans="1:36" ht="13.5" customHeight="1">
      <c r="A284" s="144"/>
      <c r="B284" s="145"/>
      <c r="C284" s="148"/>
      <c r="D284" s="149"/>
      <c r="E284" s="149"/>
      <c r="F284" s="149"/>
      <c r="G284" s="149"/>
      <c r="H284" s="149"/>
      <c r="I284" s="149"/>
      <c r="J284" s="151"/>
      <c r="K284" s="145"/>
      <c r="L284" s="149"/>
      <c r="M284" s="149"/>
      <c r="N284" s="149"/>
      <c r="O284" s="149"/>
      <c r="P284" s="149"/>
      <c r="Q284" s="149"/>
      <c r="R284" s="149"/>
      <c r="S284" s="151"/>
      <c r="T284" s="145"/>
      <c r="U284" s="148"/>
      <c r="V284" s="149"/>
      <c r="W284" s="149"/>
      <c r="X284" s="149"/>
      <c r="Y284" s="149"/>
      <c r="Z284" s="149"/>
      <c r="AA284" s="153"/>
      <c r="AB284" s="126" t="s">
        <v>81</v>
      </c>
      <c r="AC284" s="127"/>
      <c r="AD284" s="128"/>
      <c r="AE284" s="129"/>
      <c r="AF284" s="130"/>
      <c r="AG284" s="130"/>
      <c r="AH284" s="130"/>
      <c r="AI284" s="130"/>
      <c r="AJ284" s="131"/>
    </row>
    <row r="285" spans="1:36" ht="14.25" customHeight="1">
      <c r="A285" s="132" t="s">
        <v>88</v>
      </c>
      <c r="B285" s="133"/>
      <c r="C285" s="136" t="s">
        <v>90</v>
      </c>
      <c r="D285" s="137"/>
      <c r="E285" s="137"/>
      <c r="F285" s="138" t="s">
        <v>102</v>
      </c>
      <c r="G285" s="139"/>
      <c r="H285" s="139"/>
      <c r="I285" s="139"/>
      <c r="J285" s="139"/>
      <c r="K285" s="139"/>
      <c r="L285" s="139"/>
      <c r="M285" s="140"/>
      <c r="N285" s="137" t="s">
        <v>103</v>
      </c>
      <c r="O285" s="137"/>
      <c r="P285" s="137"/>
      <c r="Q285" s="137"/>
      <c r="R285" s="137"/>
      <c r="S285" s="137"/>
      <c r="T285" s="137"/>
      <c r="U285" s="141"/>
      <c r="V285" s="33"/>
      <c r="W285" s="33"/>
      <c r="X285" s="33"/>
      <c r="Y285" s="33"/>
      <c r="Z285" s="33"/>
      <c r="AA285" s="33"/>
      <c r="AB285" s="33"/>
      <c r="AC285" s="33"/>
      <c r="AD285" s="33"/>
      <c r="AE285" s="33"/>
      <c r="AF285" s="33"/>
      <c r="AG285" s="33"/>
      <c r="AH285" s="33"/>
      <c r="AI285" s="33"/>
      <c r="AJ285" s="34"/>
    </row>
    <row r="286" spans="1:36" ht="14.25" customHeight="1">
      <c r="A286" s="134"/>
      <c r="B286" s="135"/>
      <c r="C286" s="112" t="s">
        <v>93</v>
      </c>
      <c r="D286" s="113"/>
      <c r="E286" s="113"/>
      <c r="F286" s="114"/>
      <c r="G286" s="114"/>
      <c r="H286" s="114"/>
      <c r="I286" s="114"/>
      <c r="J286" s="114"/>
      <c r="K286" s="114"/>
      <c r="L286" s="114"/>
      <c r="M286" s="114"/>
      <c r="N286" s="114"/>
      <c r="O286" s="114"/>
      <c r="P286" s="114"/>
      <c r="Q286" s="114"/>
      <c r="R286" s="114"/>
      <c r="S286" s="114"/>
      <c r="T286" s="114"/>
      <c r="U286" s="115"/>
      <c r="V286" s="33"/>
      <c r="W286" s="33"/>
      <c r="X286" s="33"/>
      <c r="Y286" s="33"/>
      <c r="Z286" s="33"/>
      <c r="AA286" s="33"/>
      <c r="AB286" s="33"/>
      <c r="AC286" s="33"/>
      <c r="AD286" s="33"/>
      <c r="AE286" s="33"/>
      <c r="AF286" s="33"/>
      <c r="AG286" s="33"/>
      <c r="AH286" s="33"/>
      <c r="AI286" s="71" t="s">
        <v>167</v>
      </c>
      <c r="AJ286" s="34"/>
    </row>
    <row r="287" spans="1:36" ht="14.25" customHeight="1">
      <c r="A287" s="134"/>
      <c r="B287" s="135"/>
      <c r="C287" s="112" t="s">
        <v>92</v>
      </c>
      <c r="D287" s="113"/>
      <c r="E287" s="113"/>
      <c r="F287" s="114"/>
      <c r="G287" s="114"/>
      <c r="H287" s="114"/>
      <c r="I287" s="114"/>
      <c r="J287" s="114"/>
      <c r="K287" s="114"/>
      <c r="L287" s="114"/>
      <c r="M287" s="114"/>
      <c r="N287" s="114"/>
      <c r="O287" s="114"/>
      <c r="P287" s="114"/>
      <c r="Q287" s="114"/>
      <c r="R287" s="114"/>
      <c r="S287" s="114"/>
      <c r="T287" s="114"/>
      <c r="U287" s="115"/>
      <c r="V287" s="33"/>
      <c r="W287" s="33"/>
      <c r="X287" s="33"/>
      <c r="Y287" s="33"/>
      <c r="Z287" s="33"/>
      <c r="AA287" s="33"/>
      <c r="AB287" s="33"/>
      <c r="AC287" s="33"/>
      <c r="AD287" s="33"/>
      <c r="AE287" s="33"/>
      <c r="AF287" s="33"/>
      <c r="AG287" s="33"/>
      <c r="AH287" s="33"/>
      <c r="AI287" s="71" t="s">
        <v>203</v>
      </c>
      <c r="AJ287" s="34"/>
    </row>
    <row r="288" spans="1:36" ht="14.25" customHeight="1">
      <c r="A288" s="134"/>
      <c r="B288" s="135"/>
      <c r="C288" s="112" t="s">
        <v>92</v>
      </c>
      <c r="D288" s="113"/>
      <c r="E288" s="113"/>
      <c r="F288" s="114"/>
      <c r="G288" s="114"/>
      <c r="H288" s="114"/>
      <c r="I288" s="114"/>
      <c r="J288" s="114"/>
      <c r="K288" s="114"/>
      <c r="L288" s="114"/>
      <c r="M288" s="114"/>
      <c r="N288" s="114"/>
      <c r="O288" s="114"/>
      <c r="P288" s="114"/>
      <c r="Q288" s="114"/>
      <c r="R288" s="114"/>
      <c r="S288" s="114"/>
      <c r="T288" s="114"/>
      <c r="U288" s="115"/>
      <c r="V288" s="33"/>
      <c r="W288" s="33"/>
      <c r="X288" s="33"/>
      <c r="Y288" s="33"/>
      <c r="Z288" s="33"/>
      <c r="AA288" s="33"/>
      <c r="AB288" s="33"/>
      <c r="AC288" s="33"/>
      <c r="AD288" s="33"/>
      <c r="AE288" s="33"/>
      <c r="AF288" s="33"/>
      <c r="AG288" s="33"/>
      <c r="AH288" s="33"/>
      <c r="AI288" s="33"/>
      <c r="AJ288" s="34"/>
    </row>
    <row r="289" spans="1:36" ht="14.25" customHeight="1">
      <c r="A289" s="134"/>
      <c r="B289" s="135"/>
      <c r="C289" s="112" t="s">
        <v>92</v>
      </c>
      <c r="D289" s="113"/>
      <c r="E289" s="113"/>
      <c r="F289" s="114"/>
      <c r="G289" s="114"/>
      <c r="H289" s="114"/>
      <c r="I289" s="114"/>
      <c r="J289" s="114"/>
      <c r="K289" s="114"/>
      <c r="L289" s="114"/>
      <c r="M289" s="114"/>
      <c r="N289" s="114"/>
      <c r="O289" s="114"/>
      <c r="P289" s="114"/>
      <c r="Q289" s="114"/>
      <c r="R289" s="114"/>
      <c r="S289" s="114"/>
      <c r="T289" s="114"/>
      <c r="U289" s="115"/>
      <c r="V289" s="33"/>
      <c r="W289" s="46" t="s">
        <v>148</v>
      </c>
      <c r="X289" s="33"/>
      <c r="Y289" s="33"/>
      <c r="Z289" s="33"/>
      <c r="AA289" s="33"/>
      <c r="AB289" s="33"/>
      <c r="AC289" s="33"/>
      <c r="AD289" s="33"/>
      <c r="AE289" s="33"/>
      <c r="AF289" s="33"/>
      <c r="AG289" s="33"/>
      <c r="AH289" s="33"/>
      <c r="AI289" s="33"/>
      <c r="AJ289" s="34"/>
    </row>
    <row r="290" spans="1:36" ht="14.25" customHeight="1">
      <c r="A290" s="134"/>
      <c r="B290" s="135"/>
      <c r="C290" s="112"/>
      <c r="D290" s="113"/>
      <c r="E290" s="113"/>
      <c r="F290" s="114"/>
      <c r="G290" s="114"/>
      <c r="H290" s="114"/>
      <c r="I290" s="114"/>
      <c r="J290" s="114"/>
      <c r="K290" s="114"/>
      <c r="L290" s="114"/>
      <c r="M290" s="114"/>
      <c r="N290" s="114"/>
      <c r="O290" s="114"/>
      <c r="P290" s="114"/>
      <c r="Q290" s="114"/>
      <c r="R290" s="114"/>
      <c r="S290" s="114"/>
      <c r="T290" s="114"/>
      <c r="U290" s="115"/>
      <c r="V290" s="33"/>
      <c r="W290" s="33"/>
      <c r="X290" s="33"/>
      <c r="Y290" s="33"/>
      <c r="Z290" s="33"/>
      <c r="AA290" s="33"/>
      <c r="AB290" s="33"/>
      <c r="AC290" s="33"/>
      <c r="AD290" s="33"/>
      <c r="AE290" s="33"/>
      <c r="AF290" s="33"/>
      <c r="AG290" s="33"/>
      <c r="AH290" s="33"/>
      <c r="AI290" s="33"/>
      <c r="AJ290" s="34"/>
    </row>
    <row r="291" spans="1:36" ht="14.25" customHeight="1">
      <c r="A291" s="134"/>
      <c r="B291" s="135"/>
      <c r="C291" s="116" t="s">
        <v>91</v>
      </c>
      <c r="D291" s="117"/>
      <c r="E291" s="117"/>
      <c r="F291" s="118"/>
      <c r="G291" s="118"/>
      <c r="H291" s="118"/>
      <c r="I291" s="118"/>
      <c r="J291" s="118"/>
      <c r="K291" s="118"/>
      <c r="L291" s="118"/>
      <c r="M291" s="118"/>
      <c r="N291" s="118"/>
      <c r="O291" s="118"/>
      <c r="P291" s="118"/>
      <c r="Q291" s="118"/>
      <c r="R291" s="118"/>
      <c r="S291" s="118"/>
      <c r="T291" s="118"/>
      <c r="U291" s="119"/>
      <c r="V291" s="33"/>
      <c r="W291" s="33"/>
      <c r="X291" s="33"/>
      <c r="Y291" s="33"/>
      <c r="Z291" s="33"/>
      <c r="AA291" s="33"/>
      <c r="AB291" s="33"/>
      <c r="AC291" s="33"/>
      <c r="AD291" s="33"/>
      <c r="AE291" s="33"/>
      <c r="AF291" s="52" t="s">
        <v>168</v>
      </c>
      <c r="AH291" s="36" t="s">
        <v>25</v>
      </c>
      <c r="AI291" s="33"/>
      <c r="AJ291" s="34"/>
    </row>
    <row r="292" spans="1:36" ht="14.25" customHeight="1">
      <c r="A292" s="134"/>
      <c r="B292" s="135"/>
      <c r="C292" s="102" t="s">
        <v>89</v>
      </c>
      <c r="D292" s="102"/>
      <c r="E292" s="102"/>
      <c r="F292" s="102" t="s">
        <v>143</v>
      </c>
      <c r="G292" s="102"/>
      <c r="H292" s="102"/>
      <c r="I292" s="102"/>
      <c r="J292" s="103" t="s">
        <v>182</v>
      </c>
      <c r="K292" s="104"/>
      <c r="L292" s="104"/>
      <c r="M292" s="105"/>
      <c r="N292" s="106" t="s">
        <v>183</v>
      </c>
      <c r="O292" s="107"/>
      <c r="P292" s="107"/>
      <c r="Q292" s="107"/>
      <c r="R292" s="107"/>
      <c r="S292" s="107"/>
      <c r="T292" s="107"/>
      <c r="U292" s="108"/>
      <c r="V292" s="33"/>
      <c r="W292" s="33"/>
      <c r="X292" s="33"/>
      <c r="Y292" s="33"/>
      <c r="Z292" s="33"/>
      <c r="AA292" s="33"/>
      <c r="AB292" s="33"/>
      <c r="AC292" s="33"/>
      <c r="AD292" s="33"/>
      <c r="AE292" s="33"/>
      <c r="AF292" s="33"/>
      <c r="AG292" s="33"/>
      <c r="AH292" s="33"/>
      <c r="AI292" s="33"/>
      <c r="AJ292" s="34"/>
    </row>
    <row r="293" spans="1:37" ht="14.25" customHeight="1">
      <c r="A293" s="109" t="s">
        <v>95</v>
      </c>
      <c r="B293" s="110"/>
      <c r="C293" s="111" t="s">
        <v>101</v>
      </c>
      <c r="D293" s="111"/>
      <c r="E293" s="111"/>
      <c r="F293" s="111"/>
      <c r="G293" s="111"/>
      <c r="H293" s="111" t="s">
        <v>144</v>
      </c>
      <c r="I293" s="111"/>
      <c r="J293" s="111"/>
      <c r="K293" s="111"/>
      <c r="L293" s="111"/>
      <c r="M293" s="111" t="s">
        <v>96</v>
      </c>
      <c r="N293" s="111"/>
      <c r="O293" s="111"/>
      <c r="P293" s="111" t="s">
        <v>97</v>
      </c>
      <c r="Q293" s="111"/>
      <c r="R293" s="111"/>
      <c r="S293" s="111" t="s">
        <v>99</v>
      </c>
      <c r="T293" s="111"/>
      <c r="U293" s="111"/>
      <c r="V293" s="33"/>
      <c r="W293" s="33"/>
      <c r="X293" s="33"/>
      <c r="Y293" s="33"/>
      <c r="Z293" s="72" t="s">
        <v>72</v>
      </c>
      <c r="AA293" s="99" t="str">
        <f>IF($M$1="","",IF(OR($M$1="道路占用許可申請書"),"許可",IF(OR($M$1="道路占用協議書"),"回答")))</f>
        <v>許可</v>
      </c>
      <c r="AB293" s="99"/>
      <c r="AC293" s="73" t="s">
        <v>104</v>
      </c>
      <c r="AD293" s="33"/>
      <c r="AE293" s="33"/>
      <c r="AF293" s="33"/>
      <c r="AG293" s="33"/>
      <c r="AH293" s="33"/>
      <c r="AI293" s="33"/>
      <c r="AJ293" s="34"/>
      <c r="AK293" s="3"/>
    </row>
    <row r="294" spans="1:36" ht="14.25" customHeight="1" thickBot="1">
      <c r="A294" s="100"/>
      <c r="B294" s="101"/>
      <c r="C294" s="101"/>
      <c r="D294" s="101"/>
      <c r="E294" s="101"/>
      <c r="F294" s="101"/>
      <c r="G294" s="101"/>
      <c r="H294" s="101" t="s">
        <v>145</v>
      </c>
      <c r="I294" s="101"/>
      <c r="J294" s="101"/>
      <c r="K294" s="101"/>
      <c r="L294" s="101"/>
      <c r="M294" s="101"/>
      <c r="N294" s="101"/>
      <c r="O294" s="101"/>
      <c r="P294" s="101" t="s">
        <v>98</v>
      </c>
      <c r="Q294" s="101"/>
      <c r="R294" s="101"/>
      <c r="S294" s="101" t="s">
        <v>100</v>
      </c>
      <c r="T294" s="101"/>
      <c r="U294" s="101"/>
      <c r="V294" s="40"/>
      <c r="W294" s="40"/>
      <c r="X294" s="40"/>
      <c r="Y294" s="40"/>
      <c r="Z294" s="40"/>
      <c r="AA294" s="40"/>
      <c r="AB294" s="40"/>
      <c r="AC294" s="40"/>
      <c r="AD294" s="40"/>
      <c r="AE294" s="40"/>
      <c r="AF294" s="40"/>
      <c r="AG294" s="40"/>
      <c r="AH294" s="40"/>
      <c r="AI294" s="40"/>
      <c r="AJ294" s="41"/>
    </row>
  </sheetData>
  <sheetProtection/>
  <mergeCells count="623">
    <mergeCell ref="M1:W2"/>
    <mergeCell ref="Z1:Z2"/>
    <mergeCell ref="AB1:AI1"/>
    <mergeCell ref="AB2:AC2"/>
    <mergeCell ref="Y3:AD3"/>
    <mergeCell ref="AF3:AI3"/>
    <mergeCell ref="AB4:AC4"/>
    <mergeCell ref="AE4:AF4"/>
    <mergeCell ref="AH4:AI4"/>
    <mergeCell ref="V5:AJ5"/>
    <mergeCell ref="U6:AJ6"/>
    <mergeCell ref="U7:AH7"/>
    <mergeCell ref="AI7:AJ7"/>
    <mergeCell ref="X8:AJ8"/>
    <mergeCell ref="B10:F10"/>
    <mergeCell ref="G10:J10"/>
    <mergeCell ref="K10:P10"/>
    <mergeCell ref="X10:AJ10"/>
    <mergeCell ref="A12:E12"/>
    <mergeCell ref="F12:AJ12"/>
    <mergeCell ref="X9:AJ9"/>
    <mergeCell ref="V10:W10"/>
    <mergeCell ref="A13:E14"/>
    <mergeCell ref="F13:H13"/>
    <mergeCell ref="I13:L13"/>
    <mergeCell ref="M13:T13"/>
    <mergeCell ref="U13:AA13"/>
    <mergeCell ref="AB13:AJ13"/>
    <mergeCell ref="F14:G14"/>
    <mergeCell ref="H14:AJ14"/>
    <mergeCell ref="A15:E19"/>
    <mergeCell ref="F15:Q15"/>
    <mergeCell ref="R15:AC15"/>
    <mergeCell ref="AD15:AJ15"/>
    <mergeCell ref="F16:Q16"/>
    <mergeCell ref="R16:AC16"/>
    <mergeCell ref="AD16:AJ16"/>
    <mergeCell ref="F17:Q17"/>
    <mergeCell ref="R17:AC17"/>
    <mergeCell ref="AD17:AJ17"/>
    <mergeCell ref="F18:Q18"/>
    <mergeCell ref="R18:AC18"/>
    <mergeCell ref="AD18:AJ18"/>
    <mergeCell ref="F19:Q19"/>
    <mergeCell ref="R19:AC19"/>
    <mergeCell ref="AD19:AJ19"/>
    <mergeCell ref="A20:E21"/>
    <mergeCell ref="F20:G20"/>
    <mergeCell ref="P20:Q21"/>
    <mergeCell ref="R20:R21"/>
    <mergeCell ref="S20:V20"/>
    <mergeCell ref="W20:AJ20"/>
    <mergeCell ref="F21:G21"/>
    <mergeCell ref="S21:V21"/>
    <mergeCell ref="W21:AJ21"/>
    <mergeCell ref="A22:E23"/>
    <mergeCell ref="F22:G22"/>
    <mergeCell ref="P22:Q23"/>
    <mergeCell ref="R22:R23"/>
    <mergeCell ref="S22:V22"/>
    <mergeCell ref="W22:AJ23"/>
    <mergeCell ref="F23:G23"/>
    <mergeCell ref="S23:V23"/>
    <mergeCell ref="D35:E35"/>
    <mergeCell ref="A24:E24"/>
    <mergeCell ref="F24:R25"/>
    <mergeCell ref="S24:V25"/>
    <mergeCell ref="W24:AJ25"/>
    <mergeCell ref="A25:E25"/>
    <mergeCell ref="A26:C26"/>
    <mergeCell ref="D26:AJ26"/>
    <mergeCell ref="D37:E37"/>
    <mergeCell ref="D40:E40"/>
    <mergeCell ref="D42:E42"/>
    <mergeCell ref="M45:W46"/>
    <mergeCell ref="Z45:Z46"/>
    <mergeCell ref="A27:C28"/>
    <mergeCell ref="D27:AJ27"/>
    <mergeCell ref="D28:AJ28"/>
    <mergeCell ref="D32:E32"/>
    <mergeCell ref="D33:E33"/>
    <mergeCell ref="AB45:AI45"/>
    <mergeCell ref="AB46:AC46"/>
    <mergeCell ref="Y47:AD47"/>
    <mergeCell ref="AF47:AI47"/>
    <mergeCell ref="AB48:AC48"/>
    <mergeCell ref="AE48:AF48"/>
    <mergeCell ref="AH48:AI48"/>
    <mergeCell ref="V49:AJ49"/>
    <mergeCell ref="U50:AJ50"/>
    <mergeCell ref="U51:AH51"/>
    <mergeCell ref="AI51:AJ51"/>
    <mergeCell ref="X52:AJ52"/>
    <mergeCell ref="X54:AJ54"/>
    <mergeCell ref="X53:AJ53"/>
    <mergeCell ref="A56:E56"/>
    <mergeCell ref="F56:AJ56"/>
    <mergeCell ref="A57:E58"/>
    <mergeCell ref="F57:H57"/>
    <mergeCell ref="I57:L57"/>
    <mergeCell ref="M57:T57"/>
    <mergeCell ref="U57:AA57"/>
    <mergeCell ref="AB57:AJ57"/>
    <mergeCell ref="F58:G58"/>
    <mergeCell ref="H58:AJ58"/>
    <mergeCell ref="A59:E63"/>
    <mergeCell ref="F59:Q59"/>
    <mergeCell ref="R59:AC59"/>
    <mergeCell ref="AD59:AJ59"/>
    <mergeCell ref="F60:Q60"/>
    <mergeCell ref="R60:AC60"/>
    <mergeCell ref="AD60:AJ60"/>
    <mergeCell ref="F61:Q61"/>
    <mergeCell ref="R61:AC61"/>
    <mergeCell ref="AD61:AJ61"/>
    <mergeCell ref="F62:Q62"/>
    <mergeCell ref="R62:AC62"/>
    <mergeCell ref="AD62:AJ62"/>
    <mergeCell ref="F63:Q63"/>
    <mergeCell ref="R63:AC63"/>
    <mergeCell ref="AD63:AJ63"/>
    <mergeCell ref="A64:E65"/>
    <mergeCell ref="F64:G64"/>
    <mergeCell ref="P64:Q65"/>
    <mergeCell ref="R64:R65"/>
    <mergeCell ref="S64:V64"/>
    <mergeCell ref="W64:AJ64"/>
    <mergeCell ref="F65:G65"/>
    <mergeCell ref="S65:V65"/>
    <mergeCell ref="W65:AJ65"/>
    <mergeCell ref="A66:E67"/>
    <mergeCell ref="F66:G66"/>
    <mergeCell ref="P66:Q67"/>
    <mergeCell ref="R66:R67"/>
    <mergeCell ref="S66:V66"/>
    <mergeCell ref="W66:AJ67"/>
    <mergeCell ref="F67:G67"/>
    <mergeCell ref="S67:V67"/>
    <mergeCell ref="A68:E68"/>
    <mergeCell ref="F68:R69"/>
    <mergeCell ref="S68:V69"/>
    <mergeCell ref="W68:AJ69"/>
    <mergeCell ref="A69:E69"/>
    <mergeCell ref="M71:X72"/>
    <mergeCell ref="G77:I77"/>
    <mergeCell ref="Q77:R77"/>
    <mergeCell ref="M81:X82"/>
    <mergeCell ref="S89:T89"/>
    <mergeCell ref="B90:AI91"/>
    <mergeCell ref="B92:AI93"/>
    <mergeCell ref="M98:W99"/>
    <mergeCell ref="Z98:Z99"/>
    <mergeCell ref="AB98:AI98"/>
    <mergeCell ref="AB99:AC99"/>
    <mergeCell ref="Y100:AD100"/>
    <mergeCell ref="AF100:AI100"/>
    <mergeCell ref="AB101:AC101"/>
    <mergeCell ref="AE101:AF101"/>
    <mergeCell ref="AH101:AI101"/>
    <mergeCell ref="V102:AJ102"/>
    <mergeCell ref="U103:AJ103"/>
    <mergeCell ref="U104:AH104"/>
    <mergeCell ref="AI104:AJ104"/>
    <mergeCell ref="X105:AJ105"/>
    <mergeCell ref="X107:AJ107"/>
    <mergeCell ref="A109:E109"/>
    <mergeCell ref="F109:AJ109"/>
    <mergeCell ref="A110:E111"/>
    <mergeCell ref="F110:H110"/>
    <mergeCell ref="I110:L110"/>
    <mergeCell ref="M110:T110"/>
    <mergeCell ref="U110:AA110"/>
    <mergeCell ref="AB110:AJ110"/>
    <mergeCell ref="F111:G111"/>
    <mergeCell ref="H111:AJ111"/>
    <mergeCell ref="A112:E116"/>
    <mergeCell ref="F112:Q112"/>
    <mergeCell ref="R112:AC112"/>
    <mergeCell ref="AD112:AJ112"/>
    <mergeCell ref="F113:Q113"/>
    <mergeCell ref="R113:AC113"/>
    <mergeCell ref="AD113:AJ113"/>
    <mergeCell ref="F114:Q114"/>
    <mergeCell ref="R114:AC114"/>
    <mergeCell ref="AD114:AJ114"/>
    <mergeCell ref="F115:Q115"/>
    <mergeCell ref="R115:AC115"/>
    <mergeCell ref="AD115:AJ115"/>
    <mergeCell ref="F116:Q116"/>
    <mergeCell ref="R116:AC116"/>
    <mergeCell ref="AD116:AJ116"/>
    <mergeCell ref="A117:E118"/>
    <mergeCell ref="F117:G117"/>
    <mergeCell ref="P117:Q118"/>
    <mergeCell ref="R117:R118"/>
    <mergeCell ref="S117:V117"/>
    <mergeCell ref="W117:AJ117"/>
    <mergeCell ref="F118:G118"/>
    <mergeCell ref="S118:V118"/>
    <mergeCell ref="W118:AJ118"/>
    <mergeCell ref="A119:E120"/>
    <mergeCell ref="F119:G119"/>
    <mergeCell ref="P119:Q120"/>
    <mergeCell ref="R119:R120"/>
    <mergeCell ref="S119:V119"/>
    <mergeCell ref="W119:AJ120"/>
    <mergeCell ref="F120:G120"/>
    <mergeCell ref="S120:V120"/>
    <mergeCell ref="A121:E121"/>
    <mergeCell ref="F121:R122"/>
    <mergeCell ref="S121:V122"/>
    <mergeCell ref="W121:AJ122"/>
    <mergeCell ref="A122:E122"/>
    <mergeCell ref="A123:B127"/>
    <mergeCell ref="C123:F123"/>
    <mergeCell ref="G123:M123"/>
    <mergeCell ref="C124:F124"/>
    <mergeCell ref="G124:M124"/>
    <mergeCell ref="C125:F125"/>
    <mergeCell ref="G125:M125"/>
    <mergeCell ref="C126:F126"/>
    <mergeCell ref="G126:M126"/>
    <mergeCell ref="C127:AJ127"/>
    <mergeCell ref="M133:N133"/>
    <mergeCell ref="AD133:AE133"/>
    <mergeCell ref="M149:W150"/>
    <mergeCell ref="Z149:Z150"/>
    <mergeCell ref="AB149:AI149"/>
    <mergeCell ref="AB150:AC150"/>
    <mergeCell ref="Y151:AD151"/>
    <mergeCell ref="AF151:AI151"/>
    <mergeCell ref="AB152:AC152"/>
    <mergeCell ref="AE152:AF152"/>
    <mergeCell ref="AH152:AI152"/>
    <mergeCell ref="V153:AJ153"/>
    <mergeCell ref="U154:AJ154"/>
    <mergeCell ref="U155:AH155"/>
    <mergeCell ref="AI155:AJ155"/>
    <mergeCell ref="X156:AJ156"/>
    <mergeCell ref="X158:AJ158"/>
    <mergeCell ref="A160:E160"/>
    <mergeCell ref="F160:AJ160"/>
    <mergeCell ref="A161:E162"/>
    <mergeCell ref="F161:H161"/>
    <mergeCell ref="I161:L161"/>
    <mergeCell ref="M161:T161"/>
    <mergeCell ref="U161:AA161"/>
    <mergeCell ref="AB161:AJ161"/>
    <mergeCell ref="F162:G162"/>
    <mergeCell ref="H162:AJ162"/>
    <mergeCell ref="A163:E167"/>
    <mergeCell ref="F163:Q163"/>
    <mergeCell ref="R163:AC163"/>
    <mergeCell ref="AD163:AJ163"/>
    <mergeCell ref="F164:Q164"/>
    <mergeCell ref="R164:AC164"/>
    <mergeCell ref="AD164:AJ164"/>
    <mergeCell ref="F165:Q165"/>
    <mergeCell ref="R165:AC165"/>
    <mergeCell ref="AD165:AJ165"/>
    <mergeCell ref="F166:Q166"/>
    <mergeCell ref="R166:AC166"/>
    <mergeCell ref="AD166:AJ166"/>
    <mergeCell ref="F167:Q167"/>
    <mergeCell ref="R167:AC167"/>
    <mergeCell ref="AD167:AJ167"/>
    <mergeCell ref="A168:E169"/>
    <mergeCell ref="F168:G168"/>
    <mergeCell ref="P168:Q169"/>
    <mergeCell ref="R168:R169"/>
    <mergeCell ref="S168:V168"/>
    <mergeCell ref="W168:AJ168"/>
    <mergeCell ref="F169:G169"/>
    <mergeCell ref="S169:V169"/>
    <mergeCell ref="W169:AJ169"/>
    <mergeCell ref="A170:E171"/>
    <mergeCell ref="F170:G170"/>
    <mergeCell ref="P170:Q171"/>
    <mergeCell ref="R170:R171"/>
    <mergeCell ref="S170:V170"/>
    <mergeCell ref="W170:AJ171"/>
    <mergeCell ref="F171:G171"/>
    <mergeCell ref="S171:V171"/>
    <mergeCell ref="A172:E172"/>
    <mergeCell ref="F172:R173"/>
    <mergeCell ref="S172:V173"/>
    <mergeCell ref="W172:AJ173"/>
    <mergeCell ref="A173:E173"/>
    <mergeCell ref="A174:B178"/>
    <mergeCell ref="C174:F174"/>
    <mergeCell ref="G174:M174"/>
    <mergeCell ref="C175:F175"/>
    <mergeCell ref="G175:M175"/>
    <mergeCell ref="C176:F176"/>
    <mergeCell ref="G176:M176"/>
    <mergeCell ref="C177:F177"/>
    <mergeCell ref="G177:M177"/>
    <mergeCell ref="C178:AJ178"/>
    <mergeCell ref="K181:V182"/>
    <mergeCell ref="A193:H193"/>
    <mergeCell ref="I193:P193"/>
    <mergeCell ref="Q193:X193"/>
    <mergeCell ref="Y193:AJ193"/>
    <mergeCell ref="A194:H195"/>
    <mergeCell ref="J194:AI195"/>
    <mergeCell ref="AD196:AJ196"/>
    <mergeCell ref="M198:W199"/>
    <mergeCell ref="Z198:Z199"/>
    <mergeCell ref="AB198:AI198"/>
    <mergeCell ref="AB199:AC199"/>
    <mergeCell ref="Y200:AD200"/>
    <mergeCell ref="AF200:AI200"/>
    <mergeCell ref="AB201:AC201"/>
    <mergeCell ref="AE201:AF201"/>
    <mergeCell ref="AH201:AI201"/>
    <mergeCell ref="V202:AJ202"/>
    <mergeCell ref="U203:AJ203"/>
    <mergeCell ref="U204:AH204"/>
    <mergeCell ref="AI204:AJ204"/>
    <mergeCell ref="X205:AJ205"/>
    <mergeCell ref="X207:AJ207"/>
    <mergeCell ref="A209:E209"/>
    <mergeCell ref="F209:AJ209"/>
    <mergeCell ref="A210:E211"/>
    <mergeCell ref="F210:H210"/>
    <mergeCell ref="I210:L210"/>
    <mergeCell ref="M210:T210"/>
    <mergeCell ref="U210:AA210"/>
    <mergeCell ref="AB210:AJ210"/>
    <mergeCell ref="F211:G211"/>
    <mergeCell ref="H211:AJ211"/>
    <mergeCell ref="A212:E216"/>
    <mergeCell ref="F212:Q212"/>
    <mergeCell ref="R212:AC212"/>
    <mergeCell ref="AD212:AJ212"/>
    <mergeCell ref="F213:Q213"/>
    <mergeCell ref="R213:AC213"/>
    <mergeCell ref="AD213:AJ213"/>
    <mergeCell ref="F214:Q214"/>
    <mergeCell ref="R214:AC214"/>
    <mergeCell ref="AD214:AJ214"/>
    <mergeCell ref="F215:Q215"/>
    <mergeCell ref="R215:AC215"/>
    <mergeCell ref="AD215:AJ215"/>
    <mergeCell ref="F216:Q216"/>
    <mergeCell ref="R216:AC216"/>
    <mergeCell ref="AD216:AJ216"/>
    <mergeCell ref="A217:E218"/>
    <mergeCell ref="F217:G217"/>
    <mergeCell ref="P217:Q218"/>
    <mergeCell ref="R217:R218"/>
    <mergeCell ref="S217:V217"/>
    <mergeCell ref="W217:AJ217"/>
    <mergeCell ref="F218:G218"/>
    <mergeCell ref="S218:V218"/>
    <mergeCell ref="W218:AJ218"/>
    <mergeCell ref="A219:E220"/>
    <mergeCell ref="F219:G219"/>
    <mergeCell ref="P219:Q220"/>
    <mergeCell ref="R219:R220"/>
    <mergeCell ref="S219:V219"/>
    <mergeCell ref="W219:AJ220"/>
    <mergeCell ref="F220:G220"/>
    <mergeCell ref="S220:V220"/>
    <mergeCell ref="A221:E221"/>
    <mergeCell ref="F221:R222"/>
    <mergeCell ref="S221:V222"/>
    <mergeCell ref="W221:AJ222"/>
    <mergeCell ref="A222:E222"/>
    <mergeCell ref="A223:B227"/>
    <mergeCell ref="C223:F223"/>
    <mergeCell ref="G223:M223"/>
    <mergeCell ref="C224:F224"/>
    <mergeCell ref="G224:M224"/>
    <mergeCell ref="C225:F225"/>
    <mergeCell ref="G225:M225"/>
    <mergeCell ref="C226:F226"/>
    <mergeCell ref="G226:M226"/>
    <mergeCell ref="C227:AJ227"/>
    <mergeCell ref="C229:D229"/>
    <mergeCell ref="A230:C230"/>
    <mergeCell ref="D230:F230"/>
    <mergeCell ref="G230:I230"/>
    <mergeCell ref="J230:L230"/>
    <mergeCell ref="M230:O230"/>
    <mergeCell ref="P230:R230"/>
    <mergeCell ref="S230:U230"/>
    <mergeCell ref="V230:X230"/>
    <mergeCell ref="Y230:AB230"/>
    <mergeCell ref="AC230:AJ230"/>
    <mergeCell ref="A231:C233"/>
    <mergeCell ref="D231:F233"/>
    <mergeCell ref="G231:I233"/>
    <mergeCell ref="J231:L233"/>
    <mergeCell ref="M231:O233"/>
    <mergeCell ref="P231:R233"/>
    <mergeCell ref="S231:U233"/>
    <mergeCell ref="V231:X233"/>
    <mergeCell ref="Y231:AB231"/>
    <mergeCell ref="AC231:AJ231"/>
    <mergeCell ref="Y232:AB232"/>
    <mergeCell ref="AC232:AJ232"/>
    <mergeCell ref="Y233:AB233"/>
    <mergeCell ref="AC233:AJ233"/>
    <mergeCell ref="A234:B235"/>
    <mergeCell ref="C234:H235"/>
    <mergeCell ref="I234:J235"/>
    <mergeCell ref="K234:P235"/>
    <mergeCell ref="Q234:R235"/>
    <mergeCell ref="S234:X235"/>
    <mergeCell ref="Y234:AB234"/>
    <mergeCell ref="AC234:AJ234"/>
    <mergeCell ref="Y235:AB235"/>
    <mergeCell ref="AC235:AJ235"/>
    <mergeCell ref="A236:B243"/>
    <mergeCell ref="C236:E236"/>
    <mergeCell ref="F236:M236"/>
    <mergeCell ref="N236:U236"/>
    <mergeCell ref="C237:E237"/>
    <mergeCell ref="F237:I237"/>
    <mergeCell ref="J237:M237"/>
    <mergeCell ref="N237:U237"/>
    <mergeCell ref="C238:E238"/>
    <mergeCell ref="F238:I238"/>
    <mergeCell ref="J238:M238"/>
    <mergeCell ref="N238:U238"/>
    <mergeCell ref="C239:E239"/>
    <mergeCell ref="F239:I239"/>
    <mergeCell ref="J239:M239"/>
    <mergeCell ref="N239:U239"/>
    <mergeCell ref="C240:E240"/>
    <mergeCell ref="F240:I240"/>
    <mergeCell ref="J240:M240"/>
    <mergeCell ref="N240:U240"/>
    <mergeCell ref="C241:E241"/>
    <mergeCell ref="F241:I241"/>
    <mergeCell ref="J241:M241"/>
    <mergeCell ref="N241:U241"/>
    <mergeCell ref="C242:E242"/>
    <mergeCell ref="F242:I242"/>
    <mergeCell ref="J242:M242"/>
    <mergeCell ref="N242:U242"/>
    <mergeCell ref="C243:E243"/>
    <mergeCell ref="F243:I243"/>
    <mergeCell ref="J243:M243"/>
    <mergeCell ref="N243:U243"/>
    <mergeCell ref="A244:B244"/>
    <mergeCell ref="C244:G244"/>
    <mergeCell ref="H244:L244"/>
    <mergeCell ref="M244:O245"/>
    <mergeCell ref="P244:R244"/>
    <mergeCell ref="S244:U244"/>
    <mergeCell ref="AA244:AB244"/>
    <mergeCell ref="A245:B245"/>
    <mergeCell ref="C245:G245"/>
    <mergeCell ref="H245:L245"/>
    <mergeCell ref="P245:R245"/>
    <mergeCell ref="S245:U245"/>
    <mergeCell ref="M247:W248"/>
    <mergeCell ref="Z247:Z248"/>
    <mergeCell ref="AB247:AI247"/>
    <mergeCell ref="AB248:AC248"/>
    <mergeCell ref="Y249:AD249"/>
    <mergeCell ref="AF249:AI249"/>
    <mergeCell ref="AB250:AC250"/>
    <mergeCell ref="AE250:AF250"/>
    <mergeCell ref="AH250:AI250"/>
    <mergeCell ref="V251:AJ251"/>
    <mergeCell ref="U252:AJ252"/>
    <mergeCell ref="U253:AH253"/>
    <mergeCell ref="AI253:AJ253"/>
    <mergeCell ref="X256:AJ256"/>
    <mergeCell ref="A258:E258"/>
    <mergeCell ref="F258:AJ258"/>
    <mergeCell ref="A259:E260"/>
    <mergeCell ref="F259:H259"/>
    <mergeCell ref="I259:L259"/>
    <mergeCell ref="M259:T259"/>
    <mergeCell ref="U259:AA259"/>
    <mergeCell ref="AB259:AJ259"/>
    <mergeCell ref="F260:G260"/>
    <mergeCell ref="H260:AJ260"/>
    <mergeCell ref="A261:E265"/>
    <mergeCell ref="F261:Q261"/>
    <mergeCell ref="R261:AC261"/>
    <mergeCell ref="AD261:AJ261"/>
    <mergeCell ref="F262:Q262"/>
    <mergeCell ref="R262:AC262"/>
    <mergeCell ref="AD262:AJ262"/>
    <mergeCell ref="F263:Q263"/>
    <mergeCell ref="R263:AC263"/>
    <mergeCell ref="AD263:AJ263"/>
    <mergeCell ref="F264:Q264"/>
    <mergeCell ref="R264:AC264"/>
    <mergeCell ref="AD264:AJ264"/>
    <mergeCell ref="F265:Q265"/>
    <mergeCell ref="R265:AC265"/>
    <mergeCell ref="AD265:AJ265"/>
    <mergeCell ref="A266:E267"/>
    <mergeCell ref="F266:G266"/>
    <mergeCell ref="P266:Q267"/>
    <mergeCell ref="R266:R267"/>
    <mergeCell ref="S266:V266"/>
    <mergeCell ref="W266:AJ266"/>
    <mergeCell ref="F267:G267"/>
    <mergeCell ref="S267:V267"/>
    <mergeCell ref="W267:AJ267"/>
    <mergeCell ref="A268:E269"/>
    <mergeCell ref="F268:G268"/>
    <mergeCell ref="P268:Q269"/>
    <mergeCell ref="R268:R269"/>
    <mergeCell ref="S268:V268"/>
    <mergeCell ref="W268:AJ269"/>
    <mergeCell ref="F269:G269"/>
    <mergeCell ref="S269:V269"/>
    <mergeCell ref="A270:E270"/>
    <mergeCell ref="F270:R271"/>
    <mergeCell ref="S270:V271"/>
    <mergeCell ref="W270:AJ271"/>
    <mergeCell ref="A271:E271"/>
    <mergeCell ref="A272:B276"/>
    <mergeCell ref="C272:F272"/>
    <mergeCell ref="G272:M272"/>
    <mergeCell ref="C273:F273"/>
    <mergeCell ref="G273:M273"/>
    <mergeCell ref="C274:F274"/>
    <mergeCell ref="G274:M274"/>
    <mergeCell ref="C275:F275"/>
    <mergeCell ref="G275:M275"/>
    <mergeCell ref="C276:AJ276"/>
    <mergeCell ref="C278:D278"/>
    <mergeCell ref="E278:L278"/>
    <mergeCell ref="M278:N278"/>
    <mergeCell ref="A279:C279"/>
    <mergeCell ref="D279:F279"/>
    <mergeCell ref="G279:I279"/>
    <mergeCell ref="J279:L279"/>
    <mergeCell ref="M279:O279"/>
    <mergeCell ref="P279:R279"/>
    <mergeCell ref="S279:U279"/>
    <mergeCell ref="V279:X279"/>
    <mergeCell ref="Y279:AA279"/>
    <mergeCell ref="AB279:AD279"/>
    <mergeCell ref="AE279:AJ279"/>
    <mergeCell ref="A280:C282"/>
    <mergeCell ref="D280:F282"/>
    <mergeCell ref="G280:I282"/>
    <mergeCell ref="J280:L282"/>
    <mergeCell ref="M280:O282"/>
    <mergeCell ref="P280:R282"/>
    <mergeCell ref="S280:U282"/>
    <mergeCell ref="V280:X282"/>
    <mergeCell ref="Y280:AA282"/>
    <mergeCell ref="AB280:AD280"/>
    <mergeCell ref="AE280:AJ280"/>
    <mergeCell ref="AB281:AD281"/>
    <mergeCell ref="AE281:AJ281"/>
    <mergeCell ref="AB282:AD282"/>
    <mergeCell ref="AE282:AJ282"/>
    <mergeCell ref="A283:B284"/>
    <mergeCell ref="C283:I284"/>
    <mergeCell ref="J283:K284"/>
    <mergeCell ref="L283:R284"/>
    <mergeCell ref="S283:T284"/>
    <mergeCell ref="U283:AA284"/>
    <mergeCell ref="AB283:AD283"/>
    <mergeCell ref="AE283:AJ283"/>
    <mergeCell ref="AB284:AD284"/>
    <mergeCell ref="AE284:AJ284"/>
    <mergeCell ref="A285:B292"/>
    <mergeCell ref="C285:E285"/>
    <mergeCell ref="F285:M285"/>
    <mergeCell ref="N285:U285"/>
    <mergeCell ref="C286:E286"/>
    <mergeCell ref="F286:I286"/>
    <mergeCell ref="J286:M286"/>
    <mergeCell ref="N286:U286"/>
    <mergeCell ref="C287:E287"/>
    <mergeCell ref="F287:I287"/>
    <mergeCell ref="J287:M287"/>
    <mergeCell ref="N287:U287"/>
    <mergeCell ref="C288:E288"/>
    <mergeCell ref="F288:I288"/>
    <mergeCell ref="J288:M288"/>
    <mergeCell ref="N288:U288"/>
    <mergeCell ref="C289:E289"/>
    <mergeCell ref="F289:I289"/>
    <mergeCell ref="J289:M289"/>
    <mergeCell ref="N289:U289"/>
    <mergeCell ref="C290:E290"/>
    <mergeCell ref="F290:I290"/>
    <mergeCell ref="J290:M290"/>
    <mergeCell ref="N290:U290"/>
    <mergeCell ref="C291:E291"/>
    <mergeCell ref="F291:I291"/>
    <mergeCell ref="J291:M291"/>
    <mergeCell ref="N291:U291"/>
    <mergeCell ref="C292:E292"/>
    <mergeCell ref="F292:I292"/>
    <mergeCell ref="J292:M292"/>
    <mergeCell ref="N292:U292"/>
    <mergeCell ref="A293:B293"/>
    <mergeCell ref="C293:G293"/>
    <mergeCell ref="H293:L293"/>
    <mergeCell ref="M293:O294"/>
    <mergeCell ref="P293:R293"/>
    <mergeCell ref="S293:U293"/>
    <mergeCell ref="AA293:AB293"/>
    <mergeCell ref="A294:B294"/>
    <mergeCell ref="C294:G294"/>
    <mergeCell ref="H294:L294"/>
    <mergeCell ref="P294:R294"/>
    <mergeCell ref="S294:U294"/>
    <mergeCell ref="V256:W256"/>
    <mergeCell ref="X106:AJ106"/>
    <mergeCell ref="X157:AJ157"/>
    <mergeCell ref="X206:AJ206"/>
    <mergeCell ref="X255:AJ255"/>
    <mergeCell ref="V54:W54"/>
    <mergeCell ref="V107:W107"/>
    <mergeCell ref="V158:W158"/>
    <mergeCell ref="V207:W207"/>
    <mergeCell ref="X254:AJ254"/>
  </mergeCells>
  <dataValidations count="6">
    <dataValidation type="list" allowBlank="1" showInputMessage="1" showErrorMessage="1" sqref="AB2:AC2">
      <formula1>"昭和,平成,　,"</formula1>
    </dataValidation>
    <dataValidation type="list" allowBlank="1" showInputMessage="1" showErrorMessage="1" sqref="M1:W2">
      <formula1>"道路占用許可申請書,道路占用協議書"</formula1>
    </dataValidation>
    <dataValidation type="list" allowBlank="1" showInputMessage="1" showErrorMessage="1" sqref="Z1:Z2">
      <formula1>"新規,更新,変更,　,"</formula1>
    </dataValidation>
    <dataValidation type="list" allowBlank="1" showInputMessage="1" showErrorMessage="1" sqref="AB13:AJ13">
      <formula1>"車道,歩道,その他"</formula1>
    </dataValidation>
    <dataValidation type="list" allowBlank="1" showInputMessage="1" showErrorMessage="1" sqref="U13:AA13">
      <formula1>"上り,下り,中央,上下　,"</formula1>
    </dataValidation>
    <dataValidation type="list" showInputMessage="1" showErrorMessage="1" sqref="M13:T13">
      <formula1>"4 号,108 号,　,"</formula1>
    </dataValidation>
  </dataValidations>
  <printOptions/>
  <pageMargins left="0.7086614173228347" right="0.7086614173228347" top="0.7480314960629921" bottom="0.7480314960629921" header="0.31496062992125984" footer="0.31496062992125984"/>
  <pageSetup fitToHeight="6" horizontalDpi="600" verticalDpi="600" orientation="portrait" paperSize="9" scale="89" r:id="rId2"/>
  <rowBreaks count="2" manualBreakCount="2">
    <brk id="44" max="35" man="1"/>
    <brk id="96" max="35" man="1"/>
  </rowBreaks>
  <drawing r:id="rId1"/>
</worksheet>
</file>

<file path=xl/worksheets/sheet2.xml><?xml version="1.0" encoding="utf-8"?>
<worksheet xmlns="http://schemas.openxmlformats.org/spreadsheetml/2006/main" xmlns:r="http://schemas.openxmlformats.org/officeDocument/2006/relationships">
  <dimension ref="A1:AK294"/>
  <sheetViews>
    <sheetView showZeros="0" view="pageBreakPreview" zoomScaleSheetLayoutView="100" zoomScalePageLayoutView="0" workbookViewId="0" topLeftCell="A1">
      <selection activeCell="U7" sqref="U7:AH7"/>
    </sheetView>
  </sheetViews>
  <sheetFormatPr defaultColWidth="2.625" defaultRowHeight="13.5"/>
  <cols>
    <col min="1" max="7" width="2.625" style="8" customWidth="1"/>
    <col min="8" max="8" width="3.50390625" style="8" bestFit="1" customWidth="1"/>
    <col min="9" max="9" width="2.625" style="8" customWidth="1"/>
    <col min="10" max="10" width="3.50390625" style="8" bestFit="1" customWidth="1"/>
    <col min="11" max="11" width="2.625" style="8" customWidth="1"/>
    <col min="12" max="12" width="3.50390625" style="8" bestFit="1" customWidth="1"/>
    <col min="13" max="36" width="2.625" style="8" customWidth="1"/>
    <col min="37" max="16384" width="2.625" style="1" customWidth="1"/>
  </cols>
  <sheetData>
    <row r="1" spans="1:36" s="4" customFormat="1" ht="13.5" customHeight="1">
      <c r="A1" s="74"/>
      <c r="B1" s="74"/>
      <c r="C1" s="74"/>
      <c r="D1" s="74"/>
      <c r="E1" s="74"/>
      <c r="F1" s="74"/>
      <c r="G1" s="74"/>
      <c r="H1" s="74"/>
      <c r="I1" s="74"/>
      <c r="J1" s="74"/>
      <c r="K1" s="74"/>
      <c r="L1" s="74"/>
      <c r="M1" s="455" t="s">
        <v>107</v>
      </c>
      <c r="N1" s="455"/>
      <c r="O1" s="455"/>
      <c r="P1" s="455"/>
      <c r="Q1" s="455"/>
      <c r="R1" s="455"/>
      <c r="S1" s="455"/>
      <c r="T1" s="455"/>
      <c r="U1" s="455"/>
      <c r="V1" s="455"/>
      <c r="W1" s="456"/>
      <c r="X1" s="75"/>
      <c r="Y1" s="76"/>
      <c r="Z1" s="457" t="s">
        <v>119</v>
      </c>
      <c r="AA1" s="77" t="s">
        <v>29</v>
      </c>
      <c r="AB1" s="458" t="s">
        <v>152</v>
      </c>
      <c r="AC1" s="458"/>
      <c r="AD1" s="458"/>
      <c r="AE1" s="458"/>
      <c r="AF1" s="458"/>
      <c r="AG1" s="458"/>
      <c r="AH1" s="458"/>
      <c r="AI1" s="458"/>
      <c r="AJ1" s="78" t="s">
        <v>30</v>
      </c>
    </row>
    <row r="2" spans="1:36" s="4" customFormat="1" ht="13.5" customHeight="1">
      <c r="A2" s="74"/>
      <c r="B2" s="74"/>
      <c r="C2" s="74"/>
      <c r="D2" s="74"/>
      <c r="E2" s="74"/>
      <c r="F2" s="74"/>
      <c r="G2" s="74"/>
      <c r="H2" s="74"/>
      <c r="I2" s="74"/>
      <c r="J2" s="74"/>
      <c r="K2" s="74"/>
      <c r="L2" s="74"/>
      <c r="M2" s="455"/>
      <c r="N2" s="455"/>
      <c r="O2" s="455"/>
      <c r="P2" s="455"/>
      <c r="Q2" s="455"/>
      <c r="R2" s="455"/>
      <c r="S2" s="455"/>
      <c r="T2" s="455"/>
      <c r="U2" s="455"/>
      <c r="V2" s="455"/>
      <c r="W2" s="456"/>
      <c r="X2" s="75"/>
      <c r="Y2" s="76"/>
      <c r="Z2" s="457"/>
      <c r="AA2" s="79"/>
      <c r="AB2" s="459" t="s">
        <v>195</v>
      </c>
      <c r="AC2" s="459"/>
      <c r="AD2" s="80">
        <v>99</v>
      </c>
      <c r="AE2" s="81" t="s">
        <v>4</v>
      </c>
      <c r="AF2" s="80">
        <v>99</v>
      </c>
      <c r="AG2" s="81" t="s">
        <v>118</v>
      </c>
      <c r="AH2" s="80">
        <v>99</v>
      </c>
      <c r="AI2" s="81" t="s">
        <v>117</v>
      </c>
      <c r="AJ2" s="82"/>
    </row>
    <row r="3" spans="1:36" s="4" customFormat="1" ht="15" customHeight="1">
      <c r="A3" s="74"/>
      <c r="B3" s="74"/>
      <c r="C3" s="74"/>
      <c r="D3" s="74"/>
      <c r="E3" s="74"/>
      <c r="F3" s="74"/>
      <c r="G3" s="74"/>
      <c r="H3" s="74"/>
      <c r="I3" s="74"/>
      <c r="J3" s="74"/>
      <c r="K3" s="74"/>
      <c r="L3" s="74"/>
      <c r="M3" s="74"/>
      <c r="N3" s="74"/>
      <c r="O3" s="74"/>
      <c r="P3" s="74"/>
      <c r="Q3" s="74"/>
      <c r="R3" s="74"/>
      <c r="S3" s="74"/>
      <c r="T3" s="74"/>
      <c r="U3" s="74"/>
      <c r="V3" s="74"/>
      <c r="W3" s="74"/>
      <c r="X3" s="74"/>
      <c r="Y3" s="460" t="s">
        <v>169</v>
      </c>
      <c r="Z3" s="461"/>
      <c r="AA3" s="461"/>
      <c r="AB3" s="461"/>
      <c r="AC3" s="461"/>
      <c r="AD3" s="461"/>
      <c r="AE3" s="83" t="s">
        <v>1</v>
      </c>
      <c r="AF3" s="462">
        <v>9009</v>
      </c>
      <c r="AG3" s="462"/>
      <c r="AH3" s="462"/>
      <c r="AI3" s="462"/>
      <c r="AJ3" s="84" t="s">
        <v>0</v>
      </c>
    </row>
    <row r="4" spans="1:36" s="4" customFormat="1" ht="15" customHeight="1">
      <c r="A4" s="74"/>
      <c r="B4" s="74"/>
      <c r="C4" s="74"/>
      <c r="D4" s="85" t="s">
        <v>5</v>
      </c>
      <c r="E4" s="74"/>
      <c r="F4" s="74"/>
      <c r="G4" s="74"/>
      <c r="H4" s="74"/>
      <c r="I4" s="74"/>
      <c r="J4" s="74"/>
      <c r="K4" s="74"/>
      <c r="L4" s="74"/>
      <c r="M4" s="74"/>
      <c r="N4" s="74"/>
      <c r="O4" s="74"/>
      <c r="P4" s="74"/>
      <c r="Q4" s="74"/>
      <c r="R4" s="74"/>
      <c r="S4" s="74"/>
      <c r="T4" s="74"/>
      <c r="U4" s="74"/>
      <c r="V4" s="74"/>
      <c r="W4" s="74"/>
      <c r="X4" s="74"/>
      <c r="Y4" s="74"/>
      <c r="Z4" s="74"/>
      <c r="AA4" s="86" t="s">
        <v>196</v>
      </c>
      <c r="AB4" s="451">
        <v>99</v>
      </c>
      <c r="AC4" s="451"/>
      <c r="AD4" s="84" t="s">
        <v>4</v>
      </c>
      <c r="AE4" s="451">
        <v>99</v>
      </c>
      <c r="AF4" s="451"/>
      <c r="AG4" s="84" t="s">
        <v>3</v>
      </c>
      <c r="AH4" s="451">
        <v>99</v>
      </c>
      <c r="AI4" s="451"/>
      <c r="AJ4" s="84" t="s">
        <v>2</v>
      </c>
    </row>
    <row r="5" spans="1:36" s="4" customFormat="1" ht="21" customHeight="1">
      <c r="A5" s="74"/>
      <c r="B5" s="74"/>
      <c r="C5" s="74"/>
      <c r="D5" s="74"/>
      <c r="E5" s="74"/>
      <c r="F5" s="74"/>
      <c r="G5" s="74"/>
      <c r="H5" s="74"/>
      <c r="I5" s="74"/>
      <c r="J5" s="74"/>
      <c r="K5" s="74"/>
      <c r="L5" s="74"/>
      <c r="M5" s="74"/>
      <c r="N5" s="74"/>
      <c r="O5" s="74"/>
      <c r="P5" s="74"/>
      <c r="Q5" s="74"/>
      <c r="R5" s="74"/>
      <c r="S5" s="74"/>
      <c r="T5" s="74"/>
      <c r="U5" s="87" t="s">
        <v>31</v>
      </c>
      <c r="V5" s="452" t="s">
        <v>176</v>
      </c>
      <c r="W5" s="452"/>
      <c r="X5" s="452"/>
      <c r="Y5" s="452"/>
      <c r="Z5" s="452"/>
      <c r="AA5" s="452"/>
      <c r="AB5" s="452"/>
      <c r="AC5" s="452"/>
      <c r="AD5" s="452"/>
      <c r="AE5" s="452"/>
      <c r="AF5" s="452"/>
      <c r="AG5" s="452"/>
      <c r="AH5" s="452"/>
      <c r="AI5" s="452"/>
      <c r="AJ5" s="452"/>
    </row>
    <row r="6" spans="1:36" s="4" customFormat="1" ht="21" customHeight="1">
      <c r="A6" s="74"/>
      <c r="B6" s="74"/>
      <c r="C6" s="74"/>
      <c r="D6" s="74"/>
      <c r="E6" s="74"/>
      <c r="F6" s="74"/>
      <c r="G6" s="74"/>
      <c r="H6" s="74"/>
      <c r="I6" s="74"/>
      <c r="J6" s="74"/>
      <c r="K6" s="74"/>
      <c r="L6" s="74"/>
      <c r="M6" s="74"/>
      <c r="N6" s="74"/>
      <c r="O6" s="74"/>
      <c r="P6" s="74"/>
      <c r="Q6" s="74"/>
      <c r="R6" s="74"/>
      <c r="S6" s="74"/>
      <c r="T6" s="88" t="s">
        <v>6</v>
      </c>
      <c r="U6" s="453" t="s">
        <v>170</v>
      </c>
      <c r="V6" s="453"/>
      <c r="W6" s="453"/>
      <c r="X6" s="453"/>
      <c r="Y6" s="453"/>
      <c r="Z6" s="453"/>
      <c r="AA6" s="453"/>
      <c r="AB6" s="453"/>
      <c r="AC6" s="453"/>
      <c r="AD6" s="453"/>
      <c r="AE6" s="453"/>
      <c r="AF6" s="453"/>
      <c r="AG6" s="453"/>
      <c r="AH6" s="453"/>
      <c r="AI6" s="453"/>
      <c r="AJ6" s="453"/>
    </row>
    <row r="7" spans="1:36" s="4" customFormat="1" ht="21" customHeight="1">
      <c r="A7" s="74"/>
      <c r="B7" s="74"/>
      <c r="C7" s="74"/>
      <c r="D7" s="74"/>
      <c r="E7" s="74"/>
      <c r="F7" s="74"/>
      <c r="G7" s="74"/>
      <c r="H7" s="74"/>
      <c r="I7" s="74"/>
      <c r="J7" s="74"/>
      <c r="K7" s="74"/>
      <c r="L7" s="74"/>
      <c r="M7" s="74"/>
      <c r="N7" s="74"/>
      <c r="O7" s="74"/>
      <c r="P7" s="74"/>
      <c r="Q7" s="74"/>
      <c r="R7" s="74"/>
      <c r="S7" s="74"/>
      <c r="T7" s="88" t="s">
        <v>7</v>
      </c>
      <c r="U7" s="449" t="s">
        <v>171</v>
      </c>
      <c r="V7" s="449"/>
      <c r="W7" s="449"/>
      <c r="X7" s="449"/>
      <c r="Y7" s="449"/>
      <c r="Z7" s="449"/>
      <c r="AA7" s="449"/>
      <c r="AB7" s="449"/>
      <c r="AC7" s="449"/>
      <c r="AD7" s="449"/>
      <c r="AE7" s="449"/>
      <c r="AF7" s="449"/>
      <c r="AG7" s="449"/>
      <c r="AH7" s="449"/>
      <c r="AI7" s="454"/>
      <c r="AJ7" s="454"/>
    </row>
    <row r="8" spans="1:36" s="4" customFormat="1" ht="21" customHeight="1">
      <c r="A8" s="74"/>
      <c r="B8" s="74"/>
      <c r="C8" s="74"/>
      <c r="D8" s="74"/>
      <c r="E8" s="74"/>
      <c r="F8" s="74"/>
      <c r="G8" s="74"/>
      <c r="H8" s="74"/>
      <c r="I8" s="74"/>
      <c r="J8" s="74"/>
      <c r="K8" s="74"/>
      <c r="L8" s="74"/>
      <c r="M8" s="74"/>
      <c r="N8" s="74"/>
      <c r="O8" s="74"/>
      <c r="P8" s="74"/>
      <c r="Q8" s="74"/>
      <c r="R8" s="74"/>
      <c r="S8" s="74"/>
      <c r="T8" s="74"/>
      <c r="U8" s="74"/>
      <c r="V8" s="74"/>
      <c r="W8" s="88" t="s">
        <v>26</v>
      </c>
      <c r="X8" s="449" t="s">
        <v>172</v>
      </c>
      <c r="Y8" s="449"/>
      <c r="Z8" s="449"/>
      <c r="AA8" s="449"/>
      <c r="AB8" s="449"/>
      <c r="AC8" s="449"/>
      <c r="AD8" s="449"/>
      <c r="AE8" s="449"/>
      <c r="AF8" s="449"/>
      <c r="AG8" s="449"/>
      <c r="AH8" s="449"/>
      <c r="AI8" s="449"/>
      <c r="AJ8" s="449"/>
    </row>
    <row r="9" spans="2:36" ht="21" customHeight="1">
      <c r="B9" s="20"/>
      <c r="C9" s="20"/>
      <c r="D9" s="20"/>
      <c r="E9" s="20"/>
      <c r="F9" s="20"/>
      <c r="G9" s="96"/>
      <c r="H9" s="96"/>
      <c r="I9" s="96"/>
      <c r="J9" s="96"/>
      <c r="K9" s="23"/>
      <c r="L9" s="23"/>
      <c r="M9" s="23"/>
      <c r="N9" s="23"/>
      <c r="O9" s="23"/>
      <c r="P9" s="23"/>
      <c r="W9" s="22" t="s">
        <v>116</v>
      </c>
      <c r="X9" s="449" t="s">
        <v>173</v>
      </c>
      <c r="Y9" s="449"/>
      <c r="Z9" s="449"/>
      <c r="AA9" s="449"/>
      <c r="AB9" s="449"/>
      <c r="AC9" s="449"/>
      <c r="AD9" s="449"/>
      <c r="AE9" s="449"/>
      <c r="AF9" s="449"/>
      <c r="AG9" s="449"/>
      <c r="AH9" s="449"/>
      <c r="AI9" s="449"/>
      <c r="AJ9" s="449"/>
    </row>
    <row r="10" spans="2:36" ht="21" customHeight="1">
      <c r="B10" s="354" t="str">
        <f>IF($M1="","",IF(OR($M1="道路占用許可申請書"),"道路法 第32条",IF(OR($M1="道路占用協議書"),"道路法 第35条")))</f>
        <v>道路法 第32条</v>
      </c>
      <c r="C10" s="354"/>
      <c r="D10" s="354"/>
      <c r="E10" s="354"/>
      <c r="F10" s="354"/>
      <c r="G10" s="303" t="s">
        <v>8</v>
      </c>
      <c r="H10" s="303"/>
      <c r="I10" s="303"/>
      <c r="J10" s="303"/>
      <c r="K10" s="355" t="str">
        <f>IF($M1="","",IF(OR($M1="道路占用許可申請書"),"許可を申請します。",IF(OR($M1="道路占用協議書"),"協議します。")))</f>
        <v>許可を申請します。</v>
      </c>
      <c r="L10" s="355"/>
      <c r="M10" s="355"/>
      <c r="N10" s="355"/>
      <c r="O10" s="355"/>
      <c r="P10" s="355"/>
      <c r="V10" s="97" t="s">
        <v>204</v>
      </c>
      <c r="W10" s="97"/>
      <c r="X10" s="449"/>
      <c r="Y10" s="449"/>
      <c r="Z10" s="449"/>
      <c r="AA10" s="449"/>
      <c r="AB10" s="449"/>
      <c r="AC10" s="449"/>
      <c r="AD10" s="449"/>
      <c r="AE10" s="449"/>
      <c r="AF10" s="449"/>
      <c r="AG10" s="449"/>
      <c r="AH10" s="449"/>
      <c r="AI10" s="449"/>
      <c r="AJ10" s="449"/>
    </row>
    <row r="11" ht="5.25" customHeight="1" thickBot="1"/>
    <row r="12" spans="1:36" ht="26.25" customHeight="1">
      <c r="A12" s="433" t="s">
        <v>19</v>
      </c>
      <c r="B12" s="434"/>
      <c r="C12" s="434"/>
      <c r="D12" s="434"/>
      <c r="E12" s="434"/>
      <c r="F12" s="435" t="s">
        <v>156</v>
      </c>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7"/>
    </row>
    <row r="13" spans="1:36" ht="26.25" customHeight="1">
      <c r="A13" s="400" t="s">
        <v>18</v>
      </c>
      <c r="B13" s="401"/>
      <c r="C13" s="401"/>
      <c r="D13" s="401"/>
      <c r="E13" s="402"/>
      <c r="F13" s="438" t="s">
        <v>11</v>
      </c>
      <c r="G13" s="401"/>
      <c r="H13" s="401"/>
      <c r="I13" s="439" t="s">
        <v>13</v>
      </c>
      <c r="J13" s="439"/>
      <c r="K13" s="439"/>
      <c r="L13" s="439"/>
      <c r="M13" s="440" t="s">
        <v>120</v>
      </c>
      <c r="N13" s="440"/>
      <c r="O13" s="440"/>
      <c r="P13" s="440"/>
      <c r="Q13" s="440"/>
      <c r="R13" s="440"/>
      <c r="S13" s="440"/>
      <c r="T13" s="440"/>
      <c r="U13" s="441" t="s">
        <v>108</v>
      </c>
      <c r="V13" s="441"/>
      <c r="W13" s="441"/>
      <c r="X13" s="441"/>
      <c r="Y13" s="441"/>
      <c r="Z13" s="441"/>
      <c r="AA13" s="442"/>
      <c r="AB13" s="443" t="s">
        <v>109</v>
      </c>
      <c r="AC13" s="444"/>
      <c r="AD13" s="444"/>
      <c r="AE13" s="444"/>
      <c r="AF13" s="444"/>
      <c r="AG13" s="444"/>
      <c r="AH13" s="444"/>
      <c r="AI13" s="444"/>
      <c r="AJ13" s="445"/>
    </row>
    <row r="14" spans="1:36" ht="26.25" customHeight="1">
      <c r="A14" s="400"/>
      <c r="B14" s="401"/>
      <c r="C14" s="401"/>
      <c r="D14" s="401"/>
      <c r="E14" s="402"/>
      <c r="F14" s="446" t="s">
        <v>12</v>
      </c>
      <c r="G14" s="447"/>
      <c r="H14" s="448" t="s">
        <v>174</v>
      </c>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50"/>
    </row>
    <row r="15" spans="1:36" ht="15" customHeight="1">
      <c r="A15" s="400" t="s">
        <v>10</v>
      </c>
      <c r="B15" s="401"/>
      <c r="C15" s="401"/>
      <c r="D15" s="401"/>
      <c r="E15" s="402"/>
      <c r="F15" s="429" t="s">
        <v>14</v>
      </c>
      <c r="G15" s="429"/>
      <c r="H15" s="429"/>
      <c r="I15" s="429"/>
      <c r="J15" s="429"/>
      <c r="K15" s="429"/>
      <c r="L15" s="429"/>
      <c r="M15" s="429"/>
      <c r="N15" s="429"/>
      <c r="O15" s="429"/>
      <c r="P15" s="429"/>
      <c r="Q15" s="429"/>
      <c r="R15" s="429" t="s">
        <v>15</v>
      </c>
      <c r="S15" s="429"/>
      <c r="T15" s="429"/>
      <c r="U15" s="429"/>
      <c r="V15" s="429"/>
      <c r="W15" s="429"/>
      <c r="X15" s="429"/>
      <c r="Y15" s="429"/>
      <c r="Z15" s="429"/>
      <c r="AA15" s="429"/>
      <c r="AB15" s="429"/>
      <c r="AC15" s="429"/>
      <c r="AD15" s="429" t="s">
        <v>16</v>
      </c>
      <c r="AE15" s="429"/>
      <c r="AF15" s="429"/>
      <c r="AG15" s="429"/>
      <c r="AH15" s="429"/>
      <c r="AI15" s="429"/>
      <c r="AJ15" s="430"/>
    </row>
    <row r="16" spans="1:36" ht="26.25" customHeight="1">
      <c r="A16" s="400"/>
      <c r="B16" s="401"/>
      <c r="C16" s="401"/>
      <c r="D16" s="401"/>
      <c r="E16" s="402"/>
      <c r="F16" s="431" t="s">
        <v>153</v>
      </c>
      <c r="G16" s="431"/>
      <c r="H16" s="431"/>
      <c r="I16" s="431"/>
      <c r="J16" s="431"/>
      <c r="K16" s="431"/>
      <c r="L16" s="431"/>
      <c r="M16" s="431"/>
      <c r="N16" s="431"/>
      <c r="O16" s="431"/>
      <c r="P16" s="431"/>
      <c r="Q16" s="431"/>
      <c r="R16" s="431" t="s">
        <v>154</v>
      </c>
      <c r="S16" s="431"/>
      <c r="T16" s="431"/>
      <c r="U16" s="431"/>
      <c r="V16" s="431"/>
      <c r="W16" s="431"/>
      <c r="X16" s="431"/>
      <c r="Y16" s="431"/>
      <c r="Z16" s="431"/>
      <c r="AA16" s="431"/>
      <c r="AB16" s="431"/>
      <c r="AC16" s="431"/>
      <c r="AD16" s="431" t="s">
        <v>155</v>
      </c>
      <c r="AE16" s="431"/>
      <c r="AF16" s="431"/>
      <c r="AG16" s="431"/>
      <c r="AH16" s="431"/>
      <c r="AI16" s="431"/>
      <c r="AJ16" s="432"/>
    </row>
    <row r="17" spans="1:36" ht="26.25" customHeight="1">
      <c r="A17" s="400"/>
      <c r="B17" s="401"/>
      <c r="C17" s="401"/>
      <c r="D17" s="401"/>
      <c r="E17" s="402"/>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6"/>
    </row>
    <row r="18" spans="1:36" ht="26.25" customHeight="1">
      <c r="A18" s="400"/>
      <c r="B18" s="401"/>
      <c r="C18" s="401"/>
      <c r="D18" s="401"/>
      <c r="E18" s="402"/>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6"/>
    </row>
    <row r="19" spans="1:36" ht="26.25" customHeight="1">
      <c r="A19" s="400"/>
      <c r="B19" s="401"/>
      <c r="C19" s="401"/>
      <c r="D19" s="401"/>
      <c r="E19" s="402"/>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8"/>
    </row>
    <row r="20" spans="1:36" ht="26.25" customHeight="1">
      <c r="A20" s="400" t="s">
        <v>17</v>
      </c>
      <c r="B20" s="401"/>
      <c r="C20" s="401"/>
      <c r="D20" s="401"/>
      <c r="E20" s="402"/>
      <c r="F20" s="403" t="s">
        <v>196</v>
      </c>
      <c r="G20" s="404"/>
      <c r="H20" s="89"/>
      <c r="I20" s="90" t="s">
        <v>4</v>
      </c>
      <c r="J20" s="89"/>
      <c r="K20" s="90" t="s">
        <v>118</v>
      </c>
      <c r="L20" s="91" t="s">
        <v>157</v>
      </c>
      <c r="M20" s="90" t="s">
        <v>117</v>
      </c>
      <c r="N20" s="90" t="s">
        <v>131</v>
      </c>
      <c r="O20" s="90"/>
      <c r="P20" s="405"/>
      <c r="Q20" s="405"/>
      <c r="R20" s="407" t="s">
        <v>20</v>
      </c>
      <c r="S20" s="415" t="s">
        <v>9</v>
      </c>
      <c r="T20" s="416"/>
      <c r="U20" s="416"/>
      <c r="V20" s="417"/>
      <c r="W20" s="418" t="s">
        <v>158</v>
      </c>
      <c r="X20" s="398"/>
      <c r="Y20" s="398"/>
      <c r="Z20" s="398"/>
      <c r="AA20" s="398"/>
      <c r="AB20" s="398"/>
      <c r="AC20" s="398"/>
      <c r="AD20" s="398"/>
      <c r="AE20" s="398"/>
      <c r="AF20" s="398"/>
      <c r="AG20" s="398"/>
      <c r="AH20" s="398"/>
      <c r="AI20" s="398"/>
      <c r="AJ20" s="399"/>
    </row>
    <row r="21" spans="1:36" ht="26.25" customHeight="1">
      <c r="A21" s="400"/>
      <c r="B21" s="401"/>
      <c r="C21" s="401"/>
      <c r="D21" s="401"/>
      <c r="E21" s="402"/>
      <c r="F21" s="413" t="s">
        <v>196</v>
      </c>
      <c r="G21" s="414"/>
      <c r="H21" s="92">
        <v>99</v>
      </c>
      <c r="I21" s="93" t="s">
        <v>4</v>
      </c>
      <c r="J21" s="92">
        <v>99</v>
      </c>
      <c r="K21" s="93" t="s">
        <v>118</v>
      </c>
      <c r="L21" s="92">
        <v>99</v>
      </c>
      <c r="M21" s="93" t="s">
        <v>117</v>
      </c>
      <c r="N21" s="93" t="s">
        <v>132</v>
      </c>
      <c r="O21" s="93"/>
      <c r="P21" s="406"/>
      <c r="Q21" s="406"/>
      <c r="R21" s="408"/>
      <c r="S21" s="419" t="s">
        <v>21</v>
      </c>
      <c r="T21" s="420"/>
      <c r="U21" s="420"/>
      <c r="V21" s="421"/>
      <c r="W21" s="422"/>
      <c r="X21" s="423"/>
      <c r="Y21" s="423"/>
      <c r="Z21" s="423"/>
      <c r="AA21" s="423"/>
      <c r="AB21" s="423"/>
      <c r="AC21" s="423"/>
      <c r="AD21" s="423"/>
      <c r="AE21" s="423"/>
      <c r="AF21" s="423"/>
      <c r="AG21" s="423"/>
      <c r="AH21" s="423"/>
      <c r="AI21" s="423"/>
      <c r="AJ21" s="424"/>
    </row>
    <row r="22" spans="1:36" ht="26.25" customHeight="1">
      <c r="A22" s="400" t="s">
        <v>22</v>
      </c>
      <c r="B22" s="401"/>
      <c r="C22" s="401"/>
      <c r="D22" s="401"/>
      <c r="E22" s="402"/>
      <c r="F22" s="403" t="s">
        <v>196</v>
      </c>
      <c r="G22" s="404"/>
      <c r="H22" s="89"/>
      <c r="I22" s="90" t="s">
        <v>4</v>
      </c>
      <c r="J22" s="89"/>
      <c r="K22" s="90" t="s">
        <v>118</v>
      </c>
      <c r="L22" s="91" t="s">
        <v>157</v>
      </c>
      <c r="M22" s="90" t="s">
        <v>117</v>
      </c>
      <c r="N22" s="90" t="s">
        <v>131</v>
      </c>
      <c r="O22" s="90"/>
      <c r="P22" s="405"/>
      <c r="Q22" s="405"/>
      <c r="R22" s="407" t="s">
        <v>20</v>
      </c>
      <c r="S22" s="409" t="s">
        <v>23</v>
      </c>
      <c r="T22" s="409"/>
      <c r="U22" s="409"/>
      <c r="V22" s="410"/>
      <c r="W22" s="379" t="s">
        <v>159</v>
      </c>
      <c r="X22" s="380"/>
      <c r="Y22" s="380"/>
      <c r="Z22" s="380"/>
      <c r="AA22" s="380"/>
      <c r="AB22" s="380"/>
      <c r="AC22" s="380"/>
      <c r="AD22" s="380"/>
      <c r="AE22" s="380"/>
      <c r="AF22" s="380"/>
      <c r="AG22" s="380"/>
      <c r="AH22" s="380"/>
      <c r="AI22" s="380"/>
      <c r="AJ22" s="411"/>
    </row>
    <row r="23" spans="1:36" ht="26.25" customHeight="1">
      <c r="A23" s="400"/>
      <c r="B23" s="401"/>
      <c r="C23" s="401"/>
      <c r="D23" s="401"/>
      <c r="E23" s="402"/>
      <c r="F23" s="413" t="s">
        <v>196</v>
      </c>
      <c r="G23" s="414"/>
      <c r="H23" s="92">
        <v>99</v>
      </c>
      <c r="I23" s="93" t="s">
        <v>4</v>
      </c>
      <c r="J23" s="92">
        <v>99</v>
      </c>
      <c r="K23" s="93" t="s">
        <v>118</v>
      </c>
      <c r="L23" s="92">
        <v>99</v>
      </c>
      <c r="M23" s="93" t="s">
        <v>117</v>
      </c>
      <c r="N23" s="93" t="s">
        <v>132</v>
      </c>
      <c r="O23" s="93"/>
      <c r="P23" s="406"/>
      <c r="Q23" s="406"/>
      <c r="R23" s="408"/>
      <c r="S23" s="387" t="s">
        <v>24</v>
      </c>
      <c r="T23" s="387"/>
      <c r="U23" s="387"/>
      <c r="V23" s="388"/>
      <c r="W23" s="382"/>
      <c r="X23" s="383"/>
      <c r="Y23" s="383"/>
      <c r="Z23" s="383"/>
      <c r="AA23" s="383"/>
      <c r="AB23" s="383"/>
      <c r="AC23" s="383"/>
      <c r="AD23" s="383"/>
      <c r="AE23" s="383"/>
      <c r="AF23" s="383"/>
      <c r="AG23" s="383"/>
      <c r="AH23" s="383"/>
      <c r="AI23" s="383"/>
      <c r="AJ23" s="412"/>
    </row>
    <row r="24" spans="1:36" ht="26.25" customHeight="1">
      <c r="A24" s="376" t="s">
        <v>33</v>
      </c>
      <c r="B24" s="377"/>
      <c r="C24" s="377"/>
      <c r="D24" s="377"/>
      <c r="E24" s="378"/>
      <c r="F24" s="379" t="s">
        <v>160</v>
      </c>
      <c r="G24" s="380"/>
      <c r="H24" s="380"/>
      <c r="I24" s="380"/>
      <c r="J24" s="380"/>
      <c r="K24" s="380"/>
      <c r="L24" s="380"/>
      <c r="M24" s="380"/>
      <c r="N24" s="380"/>
      <c r="O24" s="380"/>
      <c r="P24" s="380"/>
      <c r="Q24" s="380"/>
      <c r="R24" s="381"/>
      <c r="S24" s="385" t="s">
        <v>34</v>
      </c>
      <c r="T24" s="377"/>
      <c r="U24" s="377"/>
      <c r="V24" s="378"/>
      <c r="W24" s="389" t="s">
        <v>161</v>
      </c>
      <c r="X24" s="390"/>
      <c r="Y24" s="390"/>
      <c r="Z24" s="390"/>
      <c r="AA24" s="390"/>
      <c r="AB24" s="390"/>
      <c r="AC24" s="390"/>
      <c r="AD24" s="390"/>
      <c r="AE24" s="390"/>
      <c r="AF24" s="390"/>
      <c r="AG24" s="390"/>
      <c r="AH24" s="390"/>
      <c r="AI24" s="390"/>
      <c r="AJ24" s="391"/>
    </row>
    <row r="25" spans="1:36" ht="26.25" customHeight="1">
      <c r="A25" s="395" t="s">
        <v>32</v>
      </c>
      <c r="B25" s="387"/>
      <c r="C25" s="387"/>
      <c r="D25" s="387"/>
      <c r="E25" s="388"/>
      <c r="F25" s="382"/>
      <c r="G25" s="383"/>
      <c r="H25" s="383"/>
      <c r="I25" s="383"/>
      <c r="J25" s="383"/>
      <c r="K25" s="383"/>
      <c r="L25" s="383"/>
      <c r="M25" s="383"/>
      <c r="N25" s="383"/>
      <c r="O25" s="383"/>
      <c r="P25" s="383"/>
      <c r="Q25" s="383"/>
      <c r="R25" s="384"/>
      <c r="S25" s="386"/>
      <c r="T25" s="387"/>
      <c r="U25" s="387"/>
      <c r="V25" s="388"/>
      <c r="W25" s="392"/>
      <c r="X25" s="393"/>
      <c r="Y25" s="393"/>
      <c r="Z25" s="393"/>
      <c r="AA25" s="393"/>
      <c r="AB25" s="393"/>
      <c r="AC25" s="393"/>
      <c r="AD25" s="393"/>
      <c r="AE25" s="393"/>
      <c r="AF25" s="393"/>
      <c r="AG25" s="393"/>
      <c r="AH25" s="393"/>
      <c r="AI25" s="393"/>
      <c r="AJ25" s="394"/>
    </row>
    <row r="26" spans="1:36" ht="31.5" customHeight="1">
      <c r="A26" s="396" t="s">
        <v>28</v>
      </c>
      <c r="B26" s="397"/>
      <c r="C26" s="397"/>
      <c r="D26" s="398" t="s">
        <v>162</v>
      </c>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9"/>
    </row>
    <row r="27" spans="1:36" ht="31.5" customHeight="1">
      <c r="A27" s="368"/>
      <c r="B27" s="369"/>
      <c r="C27" s="369"/>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3"/>
    </row>
    <row r="28" spans="1:36" ht="31.5" customHeight="1" thickBot="1">
      <c r="A28" s="370"/>
      <c r="B28" s="371"/>
      <c r="C28" s="371"/>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5"/>
    </row>
    <row r="30" ht="13.5">
      <c r="C30" s="30" t="s">
        <v>27</v>
      </c>
    </row>
    <row r="31" ht="7.5" customHeight="1"/>
    <row r="32" spans="1:36" s="2" customFormat="1" ht="15" customHeight="1">
      <c r="A32" s="18"/>
      <c r="B32" s="18"/>
      <c r="C32" s="18"/>
      <c r="D32" s="302" t="s">
        <v>122</v>
      </c>
      <c r="E32" s="303"/>
      <c r="F32" s="18" t="s">
        <v>124</v>
      </c>
      <c r="G32" s="18"/>
      <c r="H32" s="18"/>
      <c r="I32" s="23"/>
      <c r="J32" s="21"/>
      <c r="K32" s="18"/>
      <c r="L32" s="23"/>
      <c r="M32" s="23"/>
      <c r="N32" s="23"/>
      <c r="O32" s="18"/>
      <c r="P32" s="18"/>
      <c r="Q32" s="18"/>
      <c r="R32" s="23"/>
      <c r="S32" s="23"/>
      <c r="T32" s="23"/>
      <c r="U32" s="23"/>
      <c r="V32" s="23"/>
      <c r="W32" s="23"/>
      <c r="X32" s="23"/>
      <c r="Y32" s="23"/>
      <c r="Z32" s="23"/>
      <c r="AA32" s="23"/>
      <c r="AB32" s="23"/>
      <c r="AC32" s="23"/>
      <c r="AD32" s="23"/>
      <c r="AE32" s="18"/>
      <c r="AF32" s="18"/>
      <c r="AG32" s="18"/>
      <c r="AH32" s="18"/>
      <c r="AI32" s="18"/>
      <c r="AJ32" s="18"/>
    </row>
    <row r="33" spans="1:36" s="2" customFormat="1" ht="15" customHeight="1">
      <c r="A33" s="18"/>
      <c r="B33" s="18"/>
      <c r="C33" s="18"/>
      <c r="D33" s="302" t="s">
        <v>123</v>
      </c>
      <c r="E33" s="303"/>
      <c r="F33" s="18" t="s">
        <v>125</v>
      </c>
      <c r="G33" s="18"/>
      <c r="H33" s="20"/>
      <c r="I33" s="23"/>
      <c r="J33" s="18"/>
      <c r="K33" s="18"/>
      <c r="L33" s="23"/>
      <c r="M33" s="23"/>
      <c r="N33" s="23"/>
      <c r="O33" s="18"/>
      <c r="P33" s="18"/>
      <c r="Q33" s="18"/>
      <c r="R33" s="23"/>
      <c r="S33" s="23"/>
      <c r="T33" s="23"/>
      <c r="U33" s="23"/>
      <c r="V33" s="23"/>
      <c r="W33" s="23"/>
      <c r="X33" s="23"/>
      <c r="Y33" s="23"/>
      <c r="Z33" s="23"/>
      <c r="AA33" s="23"/>
      <c r="AB33" s="23"/>
      <c r="AC33" s="23"/>
      <c r="AD33" s="23"/>
      <c r="AE33" s="18"/>
      <c r="AF33" s="18"/>
      <c r="AG33" s="18"/>
      <c r="AH33" s="18"/>
      <c r="AI33" s="18"/>
      <c r="AJ33" s="18"/>
    </row>
    <row r="34" spans="1:36" s="2" customFormat="1" ht="15" customHeight="1">
      <c r="A34" s="18"/>
      <c r="B34" s="18"/>
      <c r="C34" s="18"/>
      <c r="D34" s="31"/>
      <c r="E34" s="23" t="s">
        <v>126</v>
      </c>
      <c r="F34" s="18"/>
      <c r="G34" s="18"/>
      <c r="H34" s="18"/>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18"/>
    </row>
    <row r="35" spans="1:36" s="2" customFormat="1" ht="15" customHeight="1">
      <c r="A35" s="18"/>
      <c r="B35" s="18"/>
      <c r="C35" s="18"/>
      <c r="D35" s="302" t="s">
        <v>127</v>
      </c>
      <c r="E35" s="303"/>
      <c r="F35" s="18" t="s">
        <v>35</v>
      </c>
      <c r="G35" s="18"/>
      <c r="H35" s="18"/>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18"/>
    </row>
    <row r="36" spans="1:36" s="2" customFormat="1" ht="15" customHeight="1">
      <c r="A36" s="18"/>
      <c r="B36" s="18"/>
      <c r="C36" s="18"/>
      <c r="D36" s="18"/>
      <c r="E36" s="18" t="s">
        <v>36</v>
      </c>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row>
    <row r="37" spans="1:36" s="2" customFormat="1" ht="15" customHeight="1">
      <c r="A37" s="18"/>
      <c r="B37" s="18"/>
      <c r="C37" s="18"/>
      <c r="D37" s="302" t="s">
        <v>128</v>
      </c>
      <c r="E37" s="303"/>
      <c r="F37" s="18" t="s">
        <v>37</v>
      </c>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row>
    <row r="38" spans="1:36" s="2" customFormat="1" ht="15" customHeight="1">
      <c r="A38" s="18"/>
      <c r="B38" s="18"/>
      <c r="C38" s="18"/>
      <c r="D38" s="18"/>
      <c r="E38" s="18" t="s">
        <v>105</v>
      </c>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row>
    <row r="39" spans="1:36" s="2" customFormat="1" ht="15" customHeight="1">
      <c r="A39" s="18"/>
      <c r="B39" s="18"/>
      <c r="C39" s="18"/>
      <c r="D39" s="18"/>
      <c r="E39" s="18"/>
      <c r="F39" s="18" t="s">
        <v>184</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row>
    <row r="40" spans="1:36" s="2" customFormat="1" ht="15" customHeight="1">
      <c r="A40" s="18"/>
      <c r="B40" s="18"/>
      <c r="C40" s="18"/>
      <c r="D40" s="302" t="s">
        <v>129</v>
      </c>
      <c r="E40" s="302"/>
      <c r="F40" s="18" t="s">
        <v>38</v>
      </c>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row>
    <row r="41" spans="1:36" s="2" customFormat="1" ht="15" customHeight="1">
      <c r="A41" s="18"/>
      <c r="B41" s="18"/>
      <c r="C41" s="18"/>
      <c r="D41" s="18"/>
      <c r="E41" s="18" t="s">
        <v>106</v>
      </c>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row>
    <row r="42" spans="1:36" s="2" customFormat="1" ht="15" customHeight="1">
      <c r="A42" s="18"/>
      <c r="B42" s="18"/>
      <c r="C42" s="18"/>
      <c r="D42" s="302" t="s">
        <v>130</v>
      </c>
      <c r="E42" s="303"/>
      <c r="F42" s="18" t="s">
        <v>39</v>
      </c>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row>
    <row r="43" spans="1:36" s="2" customFormat="1" ht="15" customHeight="1">
      <c r="A43" s="18"/>
      <c r="B43" s="18"/>
      <c r="C43" s="18"/>
      <c r="D43" s="18"/>
      <c r="E43" s="18" t="s">
        <v>40</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row>
    <row r="44" spans="1:36" s="2" customFormat="1" ht="1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row>
    <row r="45" spans="13:36" ht="13.5" customHeight="1">
      <c r="M45" s="249" t="str">
        <f>$M1</f>
        <v>道路占用許可申請書</v>
      </c>
      <c r="N45" s="249"/>
      <c r="O45" s="249"/>
      <c r="P45" s="249"/>
      <c r="Q45" s="249"/>
      <c r="R45" s="249"/>
      <c r="S45" s="249"/>
      <c r="T45" s="249"/>
      <c r="U45" s="249"/>
      <c r="V45" s="249"/>
      <c r="W45" s="250"/>
      <c r="X45" s="9"/>
      <c r="Y45" s="10"/>
      <c r="Z45" s="251" t="str">
        <f>$Z$1</f>
        <v>新規</v>
      </c>
      <c r="AA45" s="11" t="s">
        <v>29</v>
      </c>
      <c r="AB45" s="252" t="str">
        <f>$AB$1</f>
        <v>占国東整仙道管一道 第0000号</v>
      </c>
      <c r="AC45" s="252"/>
      <c r="AD45" s="252"/>
      <c r="AE45" s="252"/>
      <c r="AF45" s="252"/>
      <c r="AG45" s="252"/>
      <c r="AH45" s="252"/>
      <c r="AI45" s="252"/>
      <c r="AJ45" s="12" t="s">
        <v>30</v>
      </c>
    </row>
    <row r="46" spans="13:36" ht="13.5" customHeight="1">
      <c r="M46" s="249"/>
      <c r="N46" s="249"/>
      <c r="O46" s="249"/>
      <c r="P46" s="249"/>
      <c r="Q46" s="249"/>
      <c r="R46" s="249"/>
      <c r="S46" s="249"/>
      <c r="T46" s="249"/>
      <c r="U46" s="249"/>
      <c r="V46" s="249"/>
      <c r="W46" s="250"/>
      <c r="X46" s="9"/>
      <c r="Y46" s="10"/>
      <c r="Z46" s="251"/>
      <c r="AA46" s="13"/>
      <c r="AB46" s="253" t="str">
        <f>$AB$2</f>
        <v>令和</v>
      </c>
      <c r="AC46" s="253"/>
      <c r="AD46" s="5">
        <f>$AD$2</f>
        <v>99</v>
      </c>
      <c r="AE46" s="15" t="s">
        <v>4</v>
      </c>
      <c r="AF46" s="5">
        <f>$AF$2</f>
        <v>99</v>
      </c>
      <c r="AG46" s="15" t="s">
        <v>118</v>
      </c>
      <c r="AH46" s="5">
        <f>$AH$2</f>
        <v>99</v>
      </c>
      <c r="AI46" s="15" t="s">
        <v>117</v>
      </c>
      <c r="AJ46" s="16"/>
    </row>
    <row r="47" spans="25:36" ht="15" customHeight="1">
      <c r="Y47" s="254" t="str">
        <f>$Y$3</f>
        <v>古川国道</v>
      </c>
      <c r="Z47" s="254"/>
      <c r="AA47" s="254"/>
      <c r="AB47" s="254"/>
      <c r="AC47" s="254"/>
      <c r="AD47" s="254"/>
      <c r="AE47" s="17" t="s">
        <v>1</v>
      </c>
      <c r="AF47" s="255">
        <f>$AF$3</f>
        <v>9009</v>
      </c>
      <c r="AG47" s="255"/>
      <c r="AH47" s="255"/>
      <c r="AI47" s="255"/>
      <c r="AJ47" s="18" t="s">
        <v>0</v>
      </c>
    </row>
    <row r="48" spans="4:36" ht="15" customHeight="1">
      <c r="D48" s="19"/>
      <c r="AA48" s="20" t="s">
        <v>196</v>
      </c>
      <c r="AB48" s="247">
        <f>$AB$4</f>
        <v>99</v>
      </c>
      <c r="AC48" s="247"/>
      <c r="AD48" s="18" t="s">
        <v>4</v>
      </c>
      <c r="AE48" s="247">
        <f>$AE$4</f>
        <v>99</v>
      </c>
      <c r="AF48" s="247"/>
      <c r="AG48" s="18" t="s">
        <v>3</v>
      </c>
      <c r="AH48" s="247">
        <f>$AH$4</f>
        <v>99</v>
      </c>
      <c r="AI48" s="247"/>
      <c r="AJ48" s="18" t="s">
        <v>2</v>
      </c>
    </row>
    <row r="49" spans="20:36" ht="21" customHeight="1">
      <c r="T49" s="20" t="s">
        <v>41</v>
      </c>
      <c r="U49" s="96" t="s">
        <v>31</v>
      </c>
      <c r="V49" s="248" t="str">
        <f>$V$5</f>
        <v>989-6157</v>
      </c>
      <c r="W49" s="248"/>
      <c r="X49" s="248"/>
      <c r="Y49" s="248"/>
      <c r="Z49" s="248"/>
      <c r="AA49" s="248"/>
      <c r="AB49" s="248"/>
      <c r="AC49" s="248"/>
      <c r="AD49" s="248"/>
      <c r="AE49" s="248"/>
      <c r="AF49" s="248"/>
      <c r="AG49" s="248"/>
      <c r="AH49" s="248"/>
      <c r="AI49" s="248"/>
      <c r="AJ49" s="248"/>
    </row>
    <row r="50" spans="20:36" ht="21" customHeight="1">
      <c r="T50" s="22" t="s">
        <v>6</v>
      </c>
      <c r="U50" s="223" t="str">
        <f>$U$6</f>
        <v>大崎市古川栄町○○－○</v>
      </c>
      <c r="V50" s="223"/>
      <c r="W50" s="223"/>
      <c r="X50" s="223"/>
      <c r="Y50" s="223"/>
      <c r="Z50" s="223"/>
      <c r="AA50" s="223"/>
      <c r="AB50" s="223"/>
      <c r="AC50" s="223"/>
      <c r="AD50" s="223"/>
      <c r="AE50" s="223"/>
      <c r="AF50" s="223"/>
      <c r="AG50" s="223"/>
      <c r="AH50" s="223"/>
      <c r="AI50" s="223"/>
      <c r="AJ50" s="223"/>
    </row>
    <row r="51" spans="20:36" ht="21" customHeight="1">
      <c r="T51" s="22" t="s">
        <v>7</v>
      </c>
      <c r="U51" s="98" t="str">
        <f>$U$7</f>
        <v>古川　国道</v>
      </c>
      <c r="V51" s="98"/>
      <c r="W51" s="98"/>
      <c r="X51" s="98"/>
      <c r="Y51" s="98"/>
      <c r="Z51" s="98"/>
      <c r="AA51" s="98"/>
      <c r="AB51" s="98"/>
      <c r="AC51" s="98"/>
      <c r="AD51" s="98"/>
      <c r="AE51" s="98"/>
      <c r="AF51" s="98"/>
      <c r="AG51" s="98"/>
      <c r="AH51" s="98"/>
      <c r="AI51" s="301"/>
      <c r="AJ51" s="301"/>
    </row>
    <row r="52" spans="23:36" ht="21" customHeight="1">
      <c r="W52" s="22" t="s">
        <v>26</v>
      </c>
      <c r="X52" s="98" t="str">
        <f>$X$8</f>
        <v>古川　維持</v>
      </c>
      <c r="Y52" s="98"/>
      <c r="Z52" s="98"/>
      <c r="AA52" s="98"/>
      <c r="AB52" s="98"/>
      <c r="AC52" s="98"/>
      <c r="AD52" s="98"/>
      <c r="AE52" s="98"/>
      <c r="AF52" s="98"/>
      <c r="AG52" s="98"/>
      <c r="AH52" s="98"/>
      <c r="AI52" s="98"/>
      <c r="AJ52" s="98"/>
    </row>
    <row r="53" spans="2:36" ht="21" customHeight="1">
      <c r="B53" s="20"/>
      <c r="C53" s="20"/>
      <c r="D53" s="20"/>
      <c r="E53" s="20"/>
      <c r="F53" s="20"/>
      <c r="G53" s="96"/>
      <c r="H53" s="96"/>
      <c r="I53" s="96"/>
      <c r="J53" s="96"/>
      <c r="K53" s="23"/>
      <c r="L53" s="23"/>
      <c r="M53" s="23"/>
      <c r="N53" s="23"/>
      <c r="O53" s="23"/>
      <c r="P53" s="23"/>
      <c r="W53" s="22" t="s">
        <v>116</v>
      </c>
      <c r="X53" s="98" t="str">
        <f>$X$9</f>
        <v>0229-22－1421</v>
      </c>
      <c r="Y53" s="98"/>
      <c r="Z53" s="98"/>
      <c r="AA53" s="98"/>
      <c r="AB53" s="98"/>
      <c r="AC53" s="98"/>
      <c r="AD53" s="98"/>
      <c r="AE53" s="98"/>
      <c r="AF53" s="98"/>
      <c r="AG53" s="98"/>
      <c r="AH53" s="98"/>
      <c r="AI53" s="98"/>
      <c r="AJ53" s="98"/>
    </row>
    <row r="54" spans="2:36" ht="21" customHeight="1">
      <c r="B54" s="23"/>
      <c r="C54" s="23"/>
      <c r="D54" s="23"/>
      <c r="E54" s="23"/>
      <c r="F54" s="23"/>
      <c r="G54" s="23"/>
      <c r="H54" s="23"/>
      <c r="I54" s="23"/>
      <c r="J54" s="23"/>
      <c r="K54" s="23"/>
      <c r="L54" s="23"/>
      <c r="M54" s="23"/>
      <c r="N54" s="23"/>
      <c r="O54" s="23"/>
      <c r="P54" s="23"/>
      <c r="V54" s="97" t="s">
        <v>204</v>
      </c>
      <c r="W54" s="97"/>
      <c r="X54" s="98">
        <f>$X$10</f>
        <v>0</v>
      </c>
      <c r="Y54" s="98"/>
      <c r="Z54" s="98"/>
      <c r="AA54" s="98"/>
      <c r="AB54" s="98"/>
      <c r="AC54" s="98"/>
      <c r="AD54" s="98"/>
      <c r="AE54" s="98"/>
      <c r="AF54" s="98"/>
      <c r="AG54" s="98"/>
      <c r="AH54" s="98"/>
      <c r="AI54" s="98"/>
      <c r="AJ54" s="98"/>
    </row>
    <row r="55" ht="5.25" customHeight="1" thickBot="1"/>
    <row r="56" spans="1:36" ht="26.25" customHeight="1">
      <c r="A56" s="239" t="s">
        <v>19</v>
      </c>
      <c r="B56" s="240"/>
      <c r="C56" s="240"/>
      <c r="D56" s="240"/>
      <c r="E56" s="240"/>
      <c r="F56" s="273" t="str">
        <f>$F$12</f>
        <v>工場建屋外壁補修に伴い足場を設置するため</v>
      </c>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5"/>
    </row>
    <row r="57" spans="1:36" ht="26.25" customHeight="1">
      <c r="A57" s="175" t="s">
        <v>18</v>
      </c>
      <c r="B57" s="121"/>
      <c r="C57" s="121"/>
      <c r="D57" s="121"/>
      <c r="E57" s="122"/>
      <c r="F57" s="126" t="s">
        <v>11</v>
      </c>
      <c r="G57" s="127"/>
      <c r="H57" s="127"/>
      <c r="I57" s="107" t="s">
        <v>13</v>
      </c>
      <c r="J57" s="107"/>
      <c r="K57" s="107"/>
      <c r="L57" s="107"/>
      <c r="M57" s="244" t="str">
        <f>$M$13</f>
        <v>4 号</v>
      </c>
      <c r="N57" s="244"/>
      <c r="O57" s="244"/>
      <c r="P57" s="244"/>
      <c r="Q57" s="244"/>
      <c r="R57" s="244"/>
      <c r="S57" s="244"/>
      <c r="T57" s="244"/>
      <c r="U57" s="245" t="str">
        <f>$U$13</f>
        <v>上り</v>
      </c>
      <c r="V57" s="245"/>
      <c r="W57" s="245"/>
      <c r="X57" s="245"/>
      <c r="Y57" s="245"/>
      <c r="Z57" s="245"/>
      <c r="AA57" s="246"/>
      <c r="AB57" s="129" t="str">
        <f>$AB$13</f>
        <v>歩道</v>
      </c>
      <c r="AC57" s="130"/>
      <c r="AD57" s="130"/>
      <c r="AE57" s="130"/>
      <c r="AF57" s="130"/>
      <c r="AG57" s="130"/>
      <c r="AH57" s="130"/>
      <c r="AI57" s="130"/>
      <c r="AJ57" s="131"/>
    </row>
    <row r="58" spans="1:36" ht="26.25" customHeight="1">
      <c r="A58" s="191"/>
      <c r="B58" s="183"/>
      <c r="C58" s="183"/>
      <c r="D58" s="183"/>
      <c r="E58" s="184"/>
      <c r="F58" s="231" t="s">
        <v>12</v>
      </c>
      <c r="G58" s="232"/>
      <c r="H58" s="233" t="str">
        <f>$H$14</f>
        <v>大崎市古川栄町○○－○</v>
      </c>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234"/>
    </row>
    <row r="59" spans="1:36" ht="15" customHeight="1">
      <c r="A59" s="175" t="s">
        <v>10</v>
      </c>
      <c r="B59" s="121"/>
      <c r="C59" s="121"/>
      <c r="D59" s="121"/>
      <c r="E59" s="122"/>
      <c r="F59" s="102" t="s">
        <v>14</v>
      </c>
      <c r="G59" s="102"/>
      <c r="H59" s="102"/>
      <c r="I59" s="102"/>
      <c r="J59" s="102"/>
      <c r="K59" s="102"/>
      <c r="L59" s="102"/>
      <c r="M59" s="102"/>
      <c r="N59" s="102"/>
      <c r="O59" s="102"/>
      <c r="P59" s="102"/>
      <c r="Q59" s="102"/>
      <c r="R59" s="102" t="s">
        <v>15</v>
      </c>
      <c r="S59" s="102"/>
      <c r="T59" s="102"/>
      <c r="U59" s="102"/>
      <c r="V59" s="102"/>
      <c r="W59" s="102"/>
      <c r="X59" s="102"/>
      <c r="Y59" s="102"/>
      <c r="Z59" s="102"/>
      <c r="AA59" s="102"/>
      <c r="AB59" s="102"/>
      <c r="AC59" s="102"/>
      <c r="AD59" s="102" t="s">
        <v>16</v>
      </c>
      <c r="AE59" s="102"/>
      <c r="AF59" s="102"/>
      <c r="AG59" s="102"/>
      <c r="AH59" s="102"/>
      <c r="AI59" s="102"/>
      <c r="AJ59" s="235"/>
    </row>
    <row r="60" spans="1:36" ht="26.25" customHeight="1">
      <c r="A60" s="198"/>
      <c r="B60" s="199"/>
      <c r="C60" s="199"/>
      <c r="D60" s="199"/>
      <c r="E60" s="200"/>
      <c r="F60" s="236" t="str">
        <f>$F$16</f>
        <v>枠組み足場</v>
      </c>
      <c r="G60" s="236"/>
      <c r="H60" s="236"/>
      <c r="I60" s="236"/>
      <c r="J60" s="236"/>
      <c r="K60" s="236"/>
      <c r="L60" s="236"/>
      <c r="M60" s="236"/>
      <c r="N60" s="236"/>
      <c r="O60" s="236"/>
      <c r="P60" s="236"/>
      <c r="Q60" s="236"/>
      <c r="R60" s="236" t="str">
        <f>$R$16</f>
        <v>H=8m</v>
      </c>
      <c r="S60" s="236"/>
      <c r="T60" s="236"/>
      <c r="U60" s="236"/>
      <c r="V60" s="236"/>
      <c r="W60" s="236"/>
      <c r="X60" s="236"/>
      <c r="Y60" s="236"/>
      <c r="Z60" s="236"/>
      <c r="AA60" s="236"/>
      <c r="AB60" s="236"/>
      <c r="AC60" s="236"/>
      <c r="AD60" s="237" t="str">
        <f>$AD$16</f>
        <v>20m2</v>
      </c>
      <c r="AE60" s="237"/>
      <c r="AF60" s="237"/>
      <c r="AG60" s="237"/>
      <c r="AH60" s="237"/>
      <c r="AI60" s="237"/>
      <c r="AJ60" s="238"/>
    </row>
    <row r="61" spans="1:36" ht="26.25" customHeight="1">
      <c r="A61" s="198"/>
      <c r="B61" s="199"/>
      <c r="C61" s="199"/>
      <c r="D61" s="199"/>
      <c r="E61" s="200"/>
      <c r="F61" s="225">
        <f>$F$17</f>
        <v>0</v>
      </c>
      <c r="G61" s="225"/>
      <c r="H61" s="225"/>
      <c r="I61" s="225"/>
      <c r="J61" s="225"/>
      <c r="K61" s="225"/>
      <c r="L61" s="225"/>
      <c r="M61" s="225"/>
      <c r="N61" s="225"/>
      <c r="O61" s="225"/>
      <c r="P61" s="225"/>
      <c r="Q61" s="225"/>
      <c r="R61" s="225">
        <f>$R$17</f>
        <v>0</v>
      </c>
      <c r="S61" s="225"/>
      <c r="T61" s="225"/>
      <c r="U61" s="225"/>
      <c r="V61" s="225"/>
      <c r="W61" s="225"/>
      <c r="X61" s="225"/>
      <c r="Y61" s="225"/>
      <c r="Z61" s="225"/>
      <c r="AA61" s="225"/>
      <c r="AB61" s="225"/>
      <c r="AC61" s="225"/>
      <c r="AD61" s="226">
        <f>$AD$17</f>
        <v>0</v>
      </c>
      <c r="AE61" s="226"/>
      <c r="AF61" s="226"/>
      <c r="AG61" s="226"/>
      <c r="AH61" s="226"/>
      <c r="AI61" s="226"/>
      <c r="AJ61" s="227"/>
    </row>
    <row r="62" spans="1:36" ht="26.25" customHeight="1">
      <c r="A62" s="198"/>
      <c r="B62" s="199"/>
      <c r="C62" s="199"/>
      <c r="D62" s="199"/>
      <c r="E62" s="200"/>
      <c r="F62" s="225">
        <f>$F$18</f>
        <v>0</v>
      </c>
      <c r="G62" s="225"/>
      <c r="H62" s="225"/>
      <c r="I62" s="225"/>
      <c r="J62" s="225"/>
      <c r="K62" s="225"/>
      <c r="L62" s="225"/>
      <c r="M62" s="225"/>
      <c r="N62" s="225"/>
      <c r="O62" s="225"/>
      <c r="P62" s="225"/>
      <c r="Q62" s="225"/>
      <c r="R62" s="225">
        <f>$R$18</f>
        <v>0</v>
      </c>
      <c r="S62" s="225"/>
      <c r="T62" s="225"/>
      <c r="U62" s="225"/>
      <c r="V62" s="225"/>
      <c r="W62" s="225"/>
      <c r="X62" s="225"/>
      <c r="Y62" s="225"/>
      <c r="Z62" s="225"/>
      <c r="AA62" s="225"/>
      <c r="AB62" s="225"/>
      <c r="AC62" s="225"/>
      <c r="AD62" s="226">
        <f>$AD$18</f>
        <v>0</v>
      </c>
      <c r="AE62" s="226"/>
      <c r="AF62" s="226"/>
      <c r="AG62" s="226"/>
      <c r="AH62" s="226"/>
      <c r="AI62" s="226"/>
      <c r="AJ62" s="227"/>
    </row>
    <row r="63" spans="1:36" ht="26.25" customHeight="1">
      <c r="A63" s="191"/>
      <c r="B63" s="183"/>
      <c r="C63" s="183"/>
      <c r="D63" s="183"/>
      <c r="E63" s="184"/>
      <c r="F63" s="228">
        <f>$F$19</f>
        <v>0</v>
      </c>
      <c r="G63" s="228"/>
      <c r="H63" s="228"/>
      <c r="I63" s="228"/>
      <c r="J63" s="228"/>
      <c r="K63" s="228"/>
      <c r="L63" s="228"/>
      <c r="M63" s="228"/>
      <c r="N63" s="228"/>
      <c r="O63" s="228"/>
      <c r="P63" s="228"/>
      <c r="Q63" s="228"/>
      <c r="R63" s="228">
        <f>$R$19</f>
        <v>0</v>
      </c>
      <c r="S63" s="228"/>
      <c r="T63" s="228"/>
      <c r="U63" s="228"/>
      <c r="V63" s="228"/>
      <c r="W63" s="228"/>
      <c r="X63" s="228"/>
      <c r="Y63" s="228"/>
      <c r="Z63" s="228"/>
      <c r="AA63" s="228"/>
      <c r="AB63" s="228"/>
      <c r="AC63" s="228"/>
      <c r="AD63" s="229">
        <f>$AD$19</f>
        <v>0</v>
      </c>
      <c r="AE63" s="229"/>
      <c r="AF63" s="229"/>
      <c r="AG63" s="229"/>
      <c r="AH63" s="229"/>
      <c r="AI63" s="229"/>
      <c r="AJ63" s="230"/>
    </row>
    <row r="64" spans="1:36" ht="26.25" customHeight="1">
      <c r="A64" s="175" t="s">
        <v>17</v>
      </c>
      <c r="B64" s="121"/>
      <c r="C64" s="121"/>
      <c r="D64" s="121"/>
      <c r="E64" s="122"/>
      <c r="F64" s="123" t="s">
        <v>196</v>
      </c>
      <c r="G64" s="124"/>
      <c r="H64" s="6">
        <f>$H$20</f>
        <v>0</v>
      </c>
      <c r="I64" s="25" t="s">
        <v>4</v>
      </c>
      <c r="J64" s="6">
        <f>$J$20</f>
        <v>0</v>
      </c>
      <c r="K64" s="25" t="s">
        <v>118</v>
      </c>
      <c r="L64" s="6" t="str">
        <f>$L$20</f>
        <v>許可</v>
      </c>
      <c r="M64" s="25" t="s">
        <v>117</v>
      </c>
      <c r="N64" s="25" t="s">
        <v>131</v>
      </c>
      <c r="O64" s="25"/>
      <c r="P64" s="201">
        <f>$P$20</f>
        <v>0</v>
      </c>
      <c r="Q64" s="201"/>
      <c r="R64" s="203" t="s">
        <v>20</v>
      </c>
      <c r="S64" s="213" t="s">
        <v>9</v>
      </c>
      <c r="T64" s="214"/>
      <c r="U64" s="214"/>
      <c r="V64" s="215"/>
      <c r="W64" s="216" t="str">
        <f>$W$20</f>
        <v>別添図面のとおり</v>
      </c>
      <c r="X64" s="217"/>
      <c r="Y64" s="217"/>
      <c r="Z64" s="217"/>
      <c r="AA64" s="217"/>
      <c r="AB64" s="217"/>
      <c r="AC64" s="217"/>
      <c r="AD64" s="217"/>
      <c r="AE64" s="217"/>
      <c r="AF64" s="217"/>
      <c r="AG64" s="217"/>
      <c r="AH64" s="217"/>
      <c r="AI64" s="217"/>
      <c r="AJ64" s="218"/>
    </row>
    <row r="65" spans="1:36" ht="26.25" customHeight="1">
      <c r="A65" s="191"/>
      <c r="B65" s="183"/>
      <c r="C65" s="183"/>
      <c r="D65" s="183"/>
      <c r="E65" s="184"/>
      <c r="F65" s="211" t="s">
        <v>196</v>
      </c>
      <c r="G65" s="212"/>
      <c r="H65" s="7">
        <f>$H$21</f>
        <v>99</v>
      </c>
      <c r="I65" s="28" t="s">
        <v>4</v>
      </c>
      <c r="J65" s="7">
        <f>$J$21</f>
        <v>99</v>
      </c>
      <c r="K65" s="28" t="s">
        <v>118</v>
      </c>
      <c r="L65" s="7">
        <f>$L$21</f>
        <v>99</v>
      </c>
      <c r="M65" s="28" t="s">
        <v>117</v>
      </c>
      <c r="N65" s="28" t="s">
        <v>132</v>
      </c>
      <c r="O65" s="28"/>
      <c r="P65" s="202"/>
      <c r="Q65" s="202"/>
      <c r="R65" s="204"/>
      <c r="S65" s="219" t="s">
        <v>21</v>
      </c>
      <c r="T65" s="220"/>
      <c r="U65" s="220"/>
      <c r="V65" s="221"/>
      <c r="W65" s="222">
        <f>$W$21</f>
        <v>0</v>
      </c>
      <c r="X65" s="223"/>
      <c r="Y65" s="223"/>
      <c r="Z65" s="223"/>
      <c r="AA65" s="223"/>
      <c r="AB65" s="223"/>
      <c r="AC65" s="223"/>
      <c r="AD65" s="223"/>
      <c r="AE65" s="223"/>
      <c r="AF65" s="223"/>
      <c r="AG65" s="223"/>
      <c r="AH65" s="223"/>
      <c r="AI65" s="223"/>
      <c r="AJ65" s="224"/>
    </row>
    <row r="66" spans="1:36" ht="26.25" customHeight="1">
      <c r="A66" s="198" t="s">
        <v>22</v>
      </c>
      <c r="B66" s="199"/>
      <c r="C66" s="199"/>
      <c r="D66" s="199"/>
      <c r="E66" s="200"/>
      <c r="F66" s="123" t="s">
        <v>196</v>
      </c>
      <c r="G66" s="124"/>
      <c r="H66" s="6">
        <f>$H$22</f>
        <v>0</v>
      </c>
      <c r="I66" s="25" t="s">
        <v>4</v>
      </c>
      <c r="J66" s="6">
        <f>$J$22</f>
        <v>0</v>
      </c>
      <c r="K66" s="25" t="s">
        <v>118</v>
      </c>
      <c r="L66" s="6" t="str">
        <f>$L$22</f>
        <v>許可</v>
      </c>
      <c r="M66" s="25" t="s">
        <v>117</v>
      </c>
      <c r="N66" s="25" t="s">
        <v>131</v>
      </c>
      <c r="O66" s="25"/>
      <c r="P66" s="201">
        <f>$P$22</f>
        <v>0</v>
      </c>
      <c r="Q66" s="201"/>
      <c r="R66" s="203" t="s">
        <v>20</v>
      </c>
      <c r="S66" s="199" t="s">
        <v>23</v>
      </c>
      <c r="T66" s="199"/>
      <c r="U66" s="199"/>
      <c r="V66" s="200"/>
      <c r="W66" s="176" t="str">
        <f>$W$22</f>
        <v>請負</v>
      </c>
      <c r="X66" s="177"/>
      <c r="Y66" s="177"/>
      <c r="Z66" s="177"/>
      <c r="AA66" s="177"/>
      <c r="AB66" s="177"/>
      <c r="AC66" s="177"/>
      <c r="AD66" s="177"/>
      <c r="AE66" s="177"/>
      <c r="AF66" s="177"/>
      <c r="AG66" s="177"/>
      <c r="AH66" s="177"/>
      <c r="AI66" s="177"/>
      <c r="AJ66" s="268"/>
    </row>
    <row r="67" spans="1:36" ht="26.25" customHeight="1">
      <c r="A67" s="191"/>
      <c r="B67" s="183"/>
      <c r="C67" s="183"/>
      <c r="D67" s="183"/>
      <c r="E67" s="184"/>
      <c r="F67" s="211" t="s">
        <v>196</v>
      </c>
      <c r="G67" s="212"/>
      <c r="H67" s="7">
        <f>$H$23</f>
        <v>99</v>
      </c>
      <c r="I67" s="28" t="s">
        <v>4</v>
      </c>
      <c r="J67" s="7">
        <f>$J$23</f>
        <v>99</v>
      </c>
      <c r="K67" s="28" t="s">
        <v>118</v>
      </c>
      <c r="L67" s="7">
        <f>$L$23</f>
        <v>99</v>
      </c>
      <c r="M67" s="28" t="s">
        <v>117</v>
      </c>
      <c r="N67" s="28" t="s">
        <v>132</v>
      </c>
      <c r="O67" s="28"/>
      <c r="P67" s="202"/>
      <c r="Q67" s="202"/>
      <c r="R67" s="204"/>
      <c r="S67" s="183" t="s">
        <v>24</v>
      </c>
      <c r="T67" s="183"/>
      <c r="U67" s="183"/>
      <c r="V67" s="184"/>
      <c r="W67" s="179"/>
      <c r="X67" s="180"/>
      <c r="Y67" s="180"/>
      <c r="Z67" s="180"/>
      <c r="AA67" s="180"/>
      <c r="AB67" s="180"/>
      <c r="AC67" s="180"/>
      <c r="AD67" s="180"/>
      <c r="AE67" s="180"/>
      <c r="AF67" s="180"/>
      <c r="AG67" s="180"/>
      <c r="AH67" s="180"/>
      <c r="AI67" s="180"/>
      <c r="AJ67" s="269"/>
    </row>
    <row r="68" spans="1:36" ht="26.25" customHeight="1">
      <c r="A68" s="175" t="s">
        <v>33</v>
      </c>
      <c r="B68" s="121"/>
      <c r="C68" s="121"/>
      <c r="D68" s="121"/>
      <c r="E68" s="122"/>
      <c r="F68" s="176" t="str">
        <f>$F$24</f>
        <v>原状復旧</v>
      </c>
      <c r="G68" s="177"/>
      <c r="H68" s="177"/>
      <c r="I68" s="177"/>
      <c r="J68" s="177"/>
      <c r="K68" s="177"/>
      <c r="L68" s="177"/>
      <c r="M68" s="177"/>
      <c r="N68" s="177"/>
      <c r="O68" s="177"/>
      <c r="P68" s="177"/>
      <c r="Q68" s="177"/>
      <c r="R68" s="178"/>
      <c r="S68" s="120" t="s">
        <v>34</v>
      </c>
      <c r="T68" s="121"/>
      <c r="U68" s="121"/>
      <c r="V68" s="122"/>
      <c r="W68" s="185" t="str">
        <f>$W$24</f>
        <v>位置図、計画平面図、足場構造図・詳細図（カタログ)、保安施設計画図</v>
      </c>
      <c r="X68" s="186"/>
      <c r="Y68" s="186"/>
      <c r="Z68" s="186"/>
      <c r="AA68" s="186"/>
      <c r="AB68" s="186"/>
      <c r="AC68" s="186"/>
      <c r="AD68" s="186"/>
      <c r="AE68" s="186"/>
      <c r="AF68" s="186"/>
      <c r="AG68" s="186"/>
      <c r="AH68" s="186"/>
      <c r="AI68" s="186"/>
      <c r="AJ68" s="187"/>
    </row>
    <row r="69" spans="1:36" ht="26.25" customHeight="1">
      <c r="A69" s="191" t="s">
        <v>32</v>
      </c>
      <c r="B69" s="183"/>
      <c r="C69" s="183"/>
      <c r="D69" s="183"/>
      <c r="E69" s="184"/>
      <c r="F69" s="179"/>
      <c r="G69" s="180"/>
      <c r="H69" s="180"/>
      <c r="I69" s="180"/>
      <c r="J69" s="180"/>
      <c r="K69" s="180"/>
      <c r="L69" s="180"/>
      <c r="M69" s="180"/>
      <c r="N69" s="180"/>
      <c r="O69" s="180"/>
      <c r="P69" s="180"/>
      <c r="Q69" s="180"/>
      <c r="R69" s="181"/>
      <c r="S69" s="182"/>
      <c r="T69" s="183"/>
      <c r="U69" s="183"/>
      <c r="V69" s="184"/>
      <c r="W69" s="188"/>
      <c r="X69" s="189"/>
      <c r="Y69" s="189"/>
      <c r="Z69" s="189"/>
      <c r="AA69" s="189"/>
      <c r="AB69" s="189"/>
      <c r="AC69" s="189"/>
      <c r="AD69" s="189"/>
      <c r="AE69" s="189"/>
      <c r="AF69" s="189"/>
      <c r="AG69" s="189"/>
      <c r="AH69" s="189"/>
      <c r="AI69" s="189"/>
      <c r="AJ69" s="190"/>
    </row>
    <row r="70" spans="1:36" ht="13.5">
      <c r="A70" s="3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4"/>
    </row>
    <row r="71" spans="1:36" ht="13.5">
      <c r="A71" s="32"/>
      <c r="B71" s="33"/>
      <c r="C71" s="33"/>
      <c r="D71" s="33"/>
      <c r="E71" s="33"/>
      <c r="F71" s="33"/>
      <c r="G71" s="33"/>
      <c r="H71" s="33"/>
      <c r="I71" s="33"/>
      <c r="J71" s="33"/>
      <c r="K71" s="33"/>
      <c r="L71" s="33"/>
      <c r="M71" s="286" t="s">
        <v>42</v>
      </c>
      <c r="N71" s="286"/>
      <c r="O71" s="286"/>
      <c r="P71" s="286"/>
      <c r="Q71" s="286"/>
      <c r="R71" s="286"/>
      <c r="S71" s="286"/>
      <c r="T71" s="286"/>
      <c r="U71" s="286"/>
      <c r="V71" s="286"/>
      <c r="W71" s="286"/>
      <c r="X71" s="286"/>
      <c r="Y71" s="33"/>
      <c r="Z71" s="33"/>
      <c r="AA71" s="33"/>
      <c r="AB71" s="33"/>
      <c r="AC71" s="33"/>
      <c r="AD71" s="33"/>
      <c r="AE71" s="35" t="s">
        <v>164</v>
      </c>
      <c r="AF71" s="33"/>
      <c r="AG71" s="33"/>
      <c r="AH71" s="33"/>
      <c r="AI71" s="33" t="s">
        <v>0</v>
      </c>
      <c r="AJ71" s="34"/>
    </row>
    <row r="72" spans="1:36" ht="13.5">
      <c r="A72" s="32"/>
      <c r="B72" s="33"/>
      <c r="C72" s="33"/>
      <c r="D72" s="33"/>
      <c r="E72" s="33"/>
      <c r="F72" s="33"/>
      <c r="G72" s="33"/>
      <c r="H72" s="33"/>
      <c r="I72" s="33"/>
      <c r="J72" s="33"/>
      <c r="K72" s="33"/>
      <c r="L72" s="33"/>
      <c r="M72" s="286"/>
      <c r="N72" s="286"/>
      <c r="O72" s="286"/>
      <c r="P72" s="286"/>
      <c r="Q72" s="286"/>
      <c r="R72" s="286"/>
      <c r="S72" s="286"/>
      <c r="T72" s="286"/>
      <c r="U72" s="286"/>
      <c r="V72" s="286"/>
      <c r="W72" s="286"/>
      <c r="X72" s="286"/>
      <c r="Y72" s="33"/>
      <c r="Z72" s="33"/>
      <c r="AA72" s="33"/>
      <c r="AB72" s="33"/>
      <c r="AC72" s="33"/>
      <c r="AD72" s="33"/>
      <c r="AE72" s="33"/>
      <c r="AF72" s="33"/>
      <c r="AG72" s="33"/>
      <c r="AH72" s="33"/>
      <c r="AI72" s="35" t="s">
        <v>198</v>
      </c>
      <c r="AJ72" s="34"/>
    </row>
    <row r="73" spans="1:36" ht="13.5">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4"/>
    </row>
    <row r="74" spans="1:36" ht="13.5">
      <c r="A74" s="32"/>
      <c r="B74" s="33"/>
      <c r="C74" s="33"/>
      <c r="D74" s="33"/>
      <c r="E74" s="33"/>
      <c r="F74" s="33"/>
      <c r="G74" s="33"/>
      <c r="H74" s="33"/>
      <c r="I74" s="33"/>
      <c r="J74" s="33"/>
      <c r="K74" s="33"/>
      <c r="L74" s="35" t="s">
        <v>43</v>
      </c>
      <c r="M74" s="33"/>
      <c r="N74" s="33"/>
      <c r="O74" s="33"/>
      <c r="P74" s="33"/>
      <c r="Q74" s="33"/>
      <c r="R74" s="33"/>
      <c r="S74" s="33"/>
      <c r="T74" s="33"/>
      <c r="U74" s="33"/>
      <c r="V74" s="33"/>
      <c r="W74" s="33"/>
      <c r="X74" s="33"/>
      <c r="Y74" s="33"/>
      <c r="Z74" s="33"/>
      <c r="AA74" s="33"/>
      <c r="AB74" s="33"/>
      <c r="AC74" s="33"/>
      <c r="AD74" s="33"/>
      <c r="AE74" s="33"/>
      <c r="AF74" s="33"/>
      <c r="AG74" s="33"/>
      <c r="AH74" s="33"/>
      <c r="AI74" s="33"/>
      <c r="AJ74" s="34"/>
    </row>
    <row r="75" spans="1:36" ht="13.5">
      <c r="A75" s="32"/>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5" t="s">
        <v>165</v>
      </c>
      <c r="AG75" s="33"/>
      <c r="AH75" s="36" t="s">
        <v>25</v>
      </c>
      <c r="AI75" s="33"/>
      <c r="AJ75" s="34"/>
    </row>
    <row r="76" spans="1:36" ht="13.5">
      <c r="A76" s="32"/>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4"/>
    </row>
    <row r="77" spans="1:36" ht="13.5">
      <c r="A77" s="32"/>
      <c r="B77" s="33"/>
      <c r="C77" s="33"/>
      <c r="D77" s="33"/>
      <c r="E77" s="33"/>
      <c r="F77" s="35" t="s">
        <v>44</v>
      </c>
      <c r="G77" s="298" t="str">
        <f>IF($M1="","",IF(OR($M1="道路占用許可申請書"),"許可申請",IF(OR($M1="道路占用協議書"),"協　　議")))</f>
        <v>許可申請</v>
      </c>
      <c r="H77" s="298"/>
      <c r="I77" s="298"/>
      <c r="J77" s="33" t="s">
        <v>45</v>
      </c>
      <c r="K77" s="33"/>
      <c r="L77" s="33"/>
      <c r="M77" s="33"/>
      <c r="N77" s="33"/>
      <c r="O77" s="33"/>
      <c r="P77" s="33"/>
      <c r="Q77" s="297" t="str">
        <f>IF($M1="","",IF(OR($M1="道路占用許可申請書"),"許可",IF(OR($M1="道路占用協議書"),"回答")))</f>
        <v>許可</v>
      </c>
      <c r="R77" s="297"/>
      <c r="S77" s="33" t="s">
        <v>151</v>
      </c>
      <c r="T77" s="33"/>
      <c r="U77" s="33"/>
      <c r="V77" s="33"/>
      <c r="W77" s="33"/>
      <c r="X77" s="33"/>
      <c r="Y77" s="33"/>
      <c r="Z77" s="33"/>
      <c r="AA77" s="33"/>
      <c r="AB77" s="33"/>
      <c r="AC77" s="33"/>
      <c r="AD77" s="33"/>
      <c r="AE77" s="33"/>
      <c r="AF77" s="33"/>
      <c r="AG77" s="33"/>
      <c r="AH77" s="33"/>
      <c r="AI77" s="33"/>
      <c r="AJ77" s="34"/>
    </row>
    <row r="78" spans="1:36" ht="13.5">
      <c r="A78" s="32"/>
      <c r="B78" s="33"/>
      <c r="C78" s="33" t="s">
        <v>46</v>
      </c>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4"/>
    </row>
    <row r="79" spans="1:36" ht="13.5">
      <c r="A79" s="32"/>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4"/>
    </row>
    <row r="80" spans="1:36" ht="13.5">
      <c r="A80" s="32"/>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4"/>
    </row>
    <row r="81" spans="1:36" ht="13.5">
      <c r="A81" s="32"/>
      <c r="B81" s="33"/>
      <c r="C81" s="33"/>
      <c r="D81" s="33"/>
      <c r="E81" s="33"/>
      <c r="F81" s="33"/>
      <c r="G81" s="33"/>
      <c r="H81" s="33"/>
      <c r="I81" s="33"/>
      <c r="J81" s="33"/>
      <c r="K81" s="33"/>
      <c r="L81" s="33"/>
      <c r="M81" s="286" t="s">
        <v>47</v>
      </c>
      <c r="N81" s="286"/>
      <c r="O81" s="286"/>
      <c r="P81" s="286"/>
      <c r="Q81" s="286"/>
      <c r="R81" s="286"/>
      <c r="S81" s="286"/>
      <c r="T81" s="286"/>
      <c r="U81" s="286"/>
      <c r="V81" s="286"/>
      <c r="W81" s="286"/>
      <c r="X81" s="286"/>
      <c r="Y81" s="33"/>
      <c r="Z81" s="33"/>
      <c r="AA81" s="33"/>
      <c r="AB81" s="33"/>
      <c r="AC81" s="33"/>
      <c r="AD81" s="33"/>
      <c r="AE81" s="33" t="s">
        <v>1</v>
      </c>
      <c r="AF81" s="33"/>
      <c r="AG81" s="33"/>
      <c r="AH81" s="33"/>
      <c r="AI81" s="33" t="s">
        <v>0</v>
      </c>
      <c r="AJ81" s="34"/>
    </row>
    <row r="82" spans="1:36" ht="13.5">
      <c r="A82" s="32"/>
      <c r="B82" s="33"/>
      <c r="C82" s="33"/>
      <c r="D82" s="33"/>
      <c r="E82" s="33"/>
      <c r="F82" s="33"/>
      <c r="G82" s="33"/>
      <c r="H82" s="33"/>
      <c r="I82" s="33"/>
      <c r="J82" s="33"/>
      <c r="K82" s="33"/>
      <c r="L82" s="33"/>
      <c r="M82" s="286"/>
      <c r="N82" s="286"/>
      <c r="O82" s="286"/>
      <c r="P82" s="286"/>
      <c r="Q82" s="286"/>
      <c r="R82" s="286"/>
      <c r="S82" s="286"/>
      <c r="T82" s="286"/>
      <c r="U82" s="286"/>
      <c r="V82" s="286"/>
      <c r="W82" s="286"/>
      <c r="X82" s="286"/>
      <c r="Y82" s="33"/>
      <c r="Z82" s="33"/>
      <c r="AA82" s="33"/>
      <c r="AB82" s="33"/>
      <c r="AC82" s="33"/>
      <c r="AD82" s="33"/>
      <c r="AE82" s="33"/>
      <c r="AF82" s="33"/>
      <c r="AG82" s="33"/>
      <c r="AH82" s="33"/>
      <c r="AI82" s="35" t="s">
        <v>198</v>
      </c>
      <c r="AJ82" s="34"/>
    </row>
    <row r="83" spans="1:36" ht="13.5">
      <c r="A83" s="32"/>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4"/>
    </row>
    <row r="84" spans="1:36" ht="13.5">
      <c r="A84" s="32"/>
      <c r="B84" s="33"/>
      <c r="C84" s="33"/>
      <c r="D84" s="33"/>
      <c r="E84" s="33"/>
      <c r="F84" s="33"/>
      <c r="G84" s="33"/>
      <c r="H84" s="33"/>
      <c r="I84" s="33"/>
      <c r="J84" s="33"/>
      <c r="K84" s="33"/>
      <c r="L84" s="35" t="s">
        <v>166</v>
      </c>
      <c r="M84" s="33"/>
      <c r="N84" s="33"/>
      <c r="O84" s="33"/>
      <c r="P84" s="33"/>
      <c r="Q84" s="33"/>
      <c r="R84" s="33"/>
      <c r="S84" s="33"/>
      <c r="T84" s="33"/>
      <c r="U84" s="33"/>
      <c r="V84" s="33"/>
      <c r="W84" s="33"/>
      <c r="X84" s="33"/>
      <c r="Y84" s="33"/>
      <c r="Z84" s="33"/>
      <c r="AA84" s="33"/>
      <c r="AB84" s="33"/>
      <c r="AC84" s="33"/>
      <c r="AD84" s="33"/>
      <c r="AE84" s="33"/>
      <c r="AF84" s="33"/>
      <c r="AG84" s="33"/>
      <c r="AH84" s="33"/>
      <c r="AI84" s="33"/>
      <c r="AJ84" s="34"/>
    </row>
    <row r="85" spans="1:36" ht="13.5">
      <c r="A85" s="32"/>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5" t="s">
        <v>48</v>
      </c>
      <c r="AG85" s="33"/>
      <c r="AH85" s="36" t="s">
        <v>25</v>
      </c>
      <c r="AI85" s="33"/>
      <c r="AJ85" s="34"/>
    </row>
    <row r="86" spans="1:36" ht="13.5">
      <c r="A86" s="32"/>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4"/>
    </row>
    <row r="87" spans="1:36" ht="13.5">
      <c r="A87" s="32"/>
      <c r="B87" s="33"/>
      <c r="C87" s="33"/>
      <c r="D87" s="33" t="s">
        <v>199</v>
      </c>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4"/>
    </row>
    <row r="88" spans="1:36" ht="13.5">
      <c r="A88" s="32"/>
      <c r="B88" s="33"/>
      <c r="C88" s="33" t="s">
        <v>49</v>
      </c>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4"/>
    </row>
    <row r="89" spans="1:36" ht="13.5">
      <c r="A89" s="32"/>
      <c r="B89" s="33"/>
      <c r="C89" s="33"/>
      <c r="D89" s="33"/>
      <c r="E89" s="33"/>
      <c r="F89" s="33"/>
      <c r="G89" s="33"/>
      <c r="H89" s="33"/>
      <c r="I89" s="33"/>
      <c r="J89" s="33"/>
      <c r="K89" s="33"/>
      <c r="L89" s="33"/>
      <c r="M89" s="33"/>
      <c r="N89" s="33"/>
      <c r="O89" s="33"/>
      <c r="P89" s="33"/>
      <c r="Q89" s="33"/>
      <c r="R89" s="33"/>
      <c r="S89" s="297" t="s">
        <v>50</v>
      </c>
      <c r="T89" s="297"/>
      <c r="U89" s="33"/>
      <c r="V89" s="33"/>
      <c r="W89" s="33"/>
      <c r="X89" s="33"/>
      <c r="Y89" s="33"/>
      <c r="Z89" s="33"/>
      <c r="AA89" s="33"/>
      <c r="AB89" s="33"/>
      <c r="AC89" s="33"/>
      <c r="AD89" s="33"/>
      <c r="AE89" s="33"/>
      <c r="AF89" s="33"/>
      <c r="AG89" s="33"/>
      <c r="AH89" s="33"/>
      <c r="AI89" s="33"/>
      <c r="AJ89" s="34"/>
    </row>
    <row r="90" spans="1:36" ht="10.5" customHeight="1">
      <c r="A90" s="32"/>
      <c r="B90" s="299"/>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34"/>
    </row>
    <row r="91" spans="1:36" ht="10.5" customHeight="1">
      <c r="A91" s="32"/>
      <c r="B91" s="300"/>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4"/>
    </row>
    <row r="92" spans="1:36" ht="10.5" customHeight="1">
      <c r="A92" s="32"/>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4"/>
    </row>
    <row r="93" spans="1:36" ht="10.5" customHeight="1">
      <c r="A93" s="32"/>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4"/>
    </row>
    <row r="94" spans="1:36" ht="10.5" customHeight="1">
      <c r="A94" s="3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4"/>
    </row>
    <row r="95" spans="1:36" ht="10.5" customHeight="1">
      <c r="A95" s="32"/>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4"/>
    </row>
    <row r="96" spans="1:36" ht="10.5" customHeight="1" thickBot="1">
      <c r="A96" s="39"/>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1"/>
    </row>
    <row r="97" spans="1:36" ht="10.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row>
    <row r="98" spans="13:36" ht="13.5" customHeight="1">
      <c r="M98" s="249" t="str">
        <f>IF($M1="","",IF(OR($M1="道路占用許可申請書"),"道路占用許可書",IF(OR($M1="道路占用協議書"),"道路占用回答書")))</f>
        <v>道路占用許可書</v>
      </c>
      <c r="N98" s="249"/>
      <c r="O98" s="249"/>
      <c r="P98" s="249"/>
      <c r="Q98" s="249"/>
      <c r="R98" s="249"/>
      <c r="S98" s="249"/>
      <c r="T98" s="249"/>
      <c r="U98" s="249"/>
      <c r="V98" s="249"/>
      <c r="W98" s="250"/>
      <c r="X98" s="9"/>
      <c r="Y98" s="10"/>
      <c r="Z98" s="251" t="str">
        <f>$Z$1</f>
        <v>新規</v>
      </c>
      <c r="AA98" s="11" t="s">
        <v>29</v>
      </c>
      <c r="AB98" s="252" t="str">
        <f>$AB$1</f>
        <v>占国東整仙道管一道 第0000号</v>
      </c>
      <c r="AC98" s="252"/>
      <c r="AD98" s="252"/>
      <c r="AE98" s="252"/>
      <c r="AF98" s="252"/>
      <c r="AG98" s="252"/>
      <c r="AH98" s="252"/>
      <c r="AI98" s="252"/>
      <c r="AJ98" s="12" t="s">
        <v>30</v>
      </c>
    </row>
    <row r="99" spans="13:36" ht="13.5" customHeight="1">
      <c r="M99" s="249"/>
      <c r="N99" s="249"/>
      <c r="O99" s="249"/>
      <c r="P99" s="249"/>
      <c r="Q99" s="249"/>
      <c r="R99" s="249"/>
      <c r="S99" s="249"/>
      <c r="T99" s="249"/>
      <c r="U99" s="249"/>
      <c r="V99" s="249"/>
      <c r="W99" s="250"/>
      <c r="X99" s="9"/>
      <c r="Y99" s="10"/>
      <c r="Z99" s="251"/>
      <c r="AA99" s="13"/>
      <c r="AB99" s="253" t="str">
        <f>$AB$2</f>
        <v>令和</v>
      </c>
      <c r="AC99" s="253"/>
      <c r="AD99" s="5">
        <f>$AD$2</f>
        <v>99</v>
      </c>
      <c r="AE99" s="15" t="s">
        <v>4</v>
      </c>
      <c r="AF99" s="5">
        <f>$AF$2</f>
        <v>99</v>
      </c>
      <c r="AG99" s="15" t="s">
        <v>118</v>
      </c>
      <c r="AH99" s="5">
        <f>$AH$2</f>
        <v>99</v>
      </c>
      <c r="AI99" s="15" t="s">
        <v>117</v>
      </c>
      <c r="AJ99" s="16"/>
    </row>
    <row r="100" spans="25:36" ht="15" customHeight="1">
      <c r="Y100" s="254" t="str">
        <f>$Y$3</f>
        <v>古川国道</v>
      </c>
      <c r="Z100" s="254"/>
      <c r="AA100" s="254"/>
      <c r="AB100" s="254"/>
      <c r="AC100" s="254"/>
      <c r="AD100" s="254"/>
      <c r="AE100" s="17" t="s">
        <v>1</v>
      </c>
      <c r="AF100" s="255">
        <f>$AF$3</f>
        <v>9009</v>
      </c>
      <c r="AG100" s="255"/>
      <c r="AH100" s="255"/>
      <c r="AI100" s="255"/>
      <c r="AJ100" s="18" t="s">
        <v>0</v>
      </c>
    </row>
    <row r="101" spans="4:36" ht="15" customHeight="1">
      <c r="D101" s="19"/>
      <c r="AA101" s="20" t="s">
        <v>196</v>
      </c>
      <c r="AB101" s="247">
        <f>$AB$4</f>
        <v>99</v>
      </c>
      <c r="AC101" s="247"/>
      <c r="AD101" s="18" t="s">
        <v>4</v>
      </c>
      <c r="AE101" s="247">
        <f>$AE$4</f>
        <v>99</v>
      </c>
      <c r="AF101" s="247"/>
      <c r="AG101" s="18" t="s">
        <v>3</v>
      </c>
      <c r="AH101" s="247">
        <f>$AH$4</f>
        <v>99</v>
      </c>
      <c r="AI101" s="247"/>
      <c r="AJ101" s="18" t="s">
        <v>2</v>
      </c>
    </row>
    <row r="102" spans="20:36" ht="21" customHeight="1">
      <c r="T102" s="20" t="s">
        <v>41</v>
      </c>
      <c r="U102" s="96" t="s">
        <v>31</v>
      </c>
      <c r="V102" s="248" t="str">
        <f>$V$5</f>
        <v>989-6157</v>
      </c>
      <c r="W102" s="248"/>
      <c r="X102" s="248"/>
      <c r="Y102" s="248"/>
      <c r="Z102" s="248"/>
      <c r="AA102" s="248"/>
      <c r="AB102" s="248"/>
      <c r="AC102" s="248"/>
      <c r="AD102" s="248"/>
      <c r="AE102" s="248"/>
      <c r="AF102" s="248"/>
      <c r="AG102" s="248"/>
      <c r="AH102" s="248"/>
      <c r="AI102" s="248"/>
      <c r="AJ102" s="248"/>
    </row>
    <row r="103" spans="20:36" ht="21" customHeight="1">
      <c r="T103" s="22" t="s">
        <v>6</v>
      </c>
      <c r="U103" s="223" t="str">
        <f>$U$6</f>
        <v>大崎市古川栄町○○－○</v>
      </c>
      <c r="V103" s="223"/>
      <c r="W103" s="223"/>
      <c r="X103" s="223"/>
      <c r="Y103" s="223"/>
      <c r="Z103" s="223"/>
      <c r="AA103" s="223"/>
      <c r="AB103" s="223"/>
      <c r="AC103" s="223"/>
      <c r="AD103" s="223"/>
      <c r="AE103" s="223"/>
      <c r="AF103" s="223"/>
      <c r="AG103" s="223"/>
      <c r="AH103" s="223"/>
      <c r="AI103" s="223"/>
      <c r="AJ103" s="223"/>
    </row>
    <row r="104" spans="20:36" ht="21" customHeight="1">
      <c r="T104" s="22" t="s">
        <v>7</v>
      </c>
      <c r="U104" s="98" t="str">
        <f>$U$7</f>
        <v>古川　国道</v>
      </c>
      <c r="V104" s="98"/>
      <c r="W104" s="98"/>
      <c r="X104" s="98"/>
      <c r="Y104" s="98"/>
      <c r="Z104" s="98"/>
      <c r="AA104" s="98"/>
      <c r="AB104" s="98"/>
      <c r="AC104" s="98"/>
      <c r="AD104" s="98"/>
      <c r="AE104" s="98"/>
      <c r="AF104" s="98"/>
      <c r="AG104" s="98"/>
      <c r="AH104" s="98"/>
      <c r="AI104" s="104" t="s">
        <v>63</v>
      </c>
      <c r="AJ104" s="104"/>
    </row>
    <row r="105" spans="23:36" ht="21" customHeight="1">
      <c r="W105" s="22" t="s">
        <v>26</v>
      </c>
      <c r="X105" s="98" t="str">
        <f>$X$8</f>
        <v>古川　維持</v>
      </c>
      <c r="Y105" s="98"/>
      <c r="Z105" s="98"/>
      <c r="AA105" s="98"/>
      <c r="AB105" s="98"/>
      <c r="AC105" s="98"/>
      <c r="AD105" s="98"/>
      <c r="AE105" s="98"/>
      <c r="AF105" s="98"/>
      <c r="AG105" s="98"/>
      <c r="AH105" s="98"/>
      <c r="AI105" s="98"/>
      <c r="AJ105" s="98"/>
    </row>
    <row r="106" spans="2:36" ht="21" customHeight="1">
      <c r="B106" s="20"/>
      <c r="C106" s="20"/>
      <c r="D106" s="20"/>
      <c r="E106" s="20"/>
      <c r="F106" s="20"/>
      <c r="G106" s="96"/>
      <c r="H106" s="96"/>
      <c r="I106" s="96"/>
      <c r="J106" s="96"/>
      <c r="K106" s="23"/>
      <c r="L106" s="23"/>
      <c r="M106" s="23"/>
      <c r="N106" s="23"/>
      <c r="O106" s="23"/>
      <c r="P106" s="23"/>
      <c r="W106" s="22" t="s">
        <v>116</v>
      </c>
      <c r="X106" s="98" t="str">
        <f>$X$9</f>
        <v>0229-22－1421</v>
      </c>
      <c r="Y106" s="98"/>
      <c r="Z106" s="98"/>
      <c r="AA106" s="98"/>
      <c r="AB106" s="98"/>
      <c r="AC106" s="98"/>
      <c r="AD106" s="98"/>
      <c r="AE106" s="98"/>
      <c r="AF106" s="98"/>
      <c r="AG106" s="98"/>
      <c r="AH106" s="98"/>
      <c r="AI106" s="98"/>
      <c r="AJ106" s="98"/>
    </row>
    <row r="107" spans="2:36" ht="21" customHeight="1">
      <c r="B107" s="23"/>
      <c r="C107" s="23"/>
      <c r="D107" s="23"/>
      <c r="E107" s="23"/>
      <c r="F107" s="23"/>
      <c r="G107" s="23"/>
      <c r="H107" s="23"/>
      <c r="I107" s="23"/>
      <c r="J107" s="23"/>
      <c r="K107" s="23"/>
      <c r="L107" s="23"/>
      <c r="M107" s="23"/>
      <c r="N107" s="23"/>
      <c r="O107" s="23"/>
      <c r="P107" s="23"/>
      <c r="V107" s="97" t="s">
        <v>204</v>
      </c>
      <c r="W107" s="97"/>
      <c r="X107" s="98">
        <f>$X$10</f>
        <v>0</v>
      </c>
      <c r="Y107" s="98"/>
      <c r="Z107" s="98"/>
      <c r="AA107" s="98"/>
      <c r="AB107" s="98"/>
      <c r="AC107" s="98"/>
      <c r="AD107" s="98"/>
      <c r="AE107" s="98"/>
      <c r="AF107" s="98"/>
      <c r="AG107" s="98"/>
      <c r="AH107" s="98"/>
      <c r="AI107" s="98"/>
      <c r="AJ107" s="98"/>
    </row>
    <row r="108" ht="5.25" customHeight="1" thickBot="1"/>
    <row r="109" spans="1:36" ht="26.25" customHeight="1">
      <c r="A109" s="239" t="s">
        <v>19</v>
      </c>
      <c r="B109" s="240"/>
      <c r="C109" s="240"/>
      <c r="D109" s="240"/>
      <c r="E109" s="240"/>
      <c r="F109" s="241" t="str">
        <f>$F$12</f>
        <v>工場建屋外壁補修に伴い足場を設置するため</v>
      </c>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3"/>
    </row>
    <row r="110" spans="1:36" ht="26.25" customHeight="1">
      <c r="A110" s="175" t="s">
        <v>18</v>
      </c>
      <c r="B110" s="121"/>
      <c r="C110" s="121"/>
      <c r="D110" s="121"/>
      <c r="E110" s="122"/>
      <c r="F110" s="126" t="s">
        <v>11</v>
      </c>
      <c r="G110" s="127"/>
      <c r="H110" s="127"/>
      <c r="I110" s="107" t="s">
        <v>13</v>
      </c>
      <c r="J110" s="107"/>
      <c r="K110" s="107"/>
      <c r="L110" s="107"/>
      <c r="M110" s="244" t="str">
        <f>$M$13</f>
        <v>4 号</v>
      </c>
      <c r="N110" s="244"/>
      <c r="O110" s="244"/>
      <c r="P110" s="244"/>
      <c r="Q110" s="244"/>
      <c r="R110" s="244"/>
      <c r="S110" s="244"/>
      <c r="T110" s="244"/>
      <c r="U110" s="245" t="str">
        <f>$U$13</f>
        <v>上り</v>
      </c>
      <c r="V110" s="245"/>
      <c r="W110" s="245"/>
      <c r="X110" s="245"/>
      <c r="Y110" s="245"/>
      <c r="Z110" s="245"/>
      <c r="AA110" s="246"/>
      <c r="AB110" s="129" t="str">
        <f>$AB$13</f>
        <v>歩道</v>
      </c>
      <c r="AC110" s="130"/>
      <c r="AD110" s="130"/>
      <c r="AE110" s="130"/>
      <c r="AF110" s="130"/>
      <c r="AG110" s="130"/>
      <c r="AH110" s="130"/>
      <c r="AI110" s="130"/>
      <c r="AJ110" s="131"/>
    </row>
    <row r="111" spans="1:36" ht="26.25" customHeight="1">
      <c r="A111" s="191"/>
      <c r="B111" s="183"/>
      <c r="C111" s="183"/>
      <c r="D111" s="183"/>
      <c r="E111" s="184"/>
      <c r="F111" s="231" t="s">
        <v>12</v>
      </c>
      <c r="G111" s="232"/>
      <c r="H111" s="233" t="str">
        <f>$H$14</f>
        <v>大崎市古川栄町○○－○</v>
      </c>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234"/>
    </row>
    <row r="112" spans="1:36" ht="15" customHeight="1">
      <c r="A112" s="175" t="s">
        <v>10</v>
      </c>
      <c r="B112" s="121"/>
      <c r="C112" s="121"/>
      <c r="D112" s="121"/>
      <c r="E112" s="122"/>
      <c r="F112" s="102" t="s">
        <v>14</v>
      </c>
      <c r="G112" s="102"/>
      <c r="H112" s="102"/>
      <c r="I112" s="102"/>
      <c r="J112" s="102"/>
      <c r="K112" s="102"/>
      <c r="L112" s="102"/>
      <c r="M112" s="102"/>
      <c r="N112" s="102"/>
      <c r="O112" s="102"/>
      <c r="P112" s="102"/>
      <c r="Q112" s="102"/>
      <c r="R112" s="102" t="s">
        <v>15</v>
      </c>
      <c r="S112" s="102"/>
      <c r="T112" s="102"/>
      <c r="U112" s="102"/>
      <c r="V112" s="102"/>
      <c r="W112" s="102"/>
      <c r="X112" s="102"/>
      <c r="Y112" s="102"/>
      <c r="Z112" s="102"/>
      <c r="AA112" s="102"/>
      <c r="AB112" s="102"/>
      <c r="AC112" s="102"/>
      <c r="AD112" s="102" t="s">
        <v>16</v>
      </c>
      <c r="AE112" s="102"/>
      <c r="AF112" s="102"/>
      <c r="AG112" s="102"/>
      <c r="AH112" s="102"/>
      <c r="AI112" s="102"/>
      <c r="AJ112" s="235"/>
    </row>
    <row r="113" spans="1:36" ht="26.25" customHeight="1">
      <c r="A113" s="198"/>
      <c r="B113" s="199"/>
      <c r="C113" s="199"/>
      <c r="D113" s="199"/>
      <c r="E113" s="200"/>
      <c r="F113" s="294" t="str">
        <f>$F$16</f>
        <v>枠組み足場</v>
      </c>
      <c r="G113" s="294"/>
      <c r="H113" s="294"/>
      <c r="I113" s="294"/>
      <c r="J113" s="294"/>
      <c r="K113" s="294"/>
      <c r="L113" s="294"/>
      <c r="M113" s="294"/>
      <c r="N113" s="294"/>
      <c r="O113" s="294"/>
      <c r="P113" s="294"/>
      <c r="Q113" s="294"/>
      <c r="R113" s="294" t="str">
        <f>$R$16</f>
        <v>H=8m</v>
      </c>
      <c r="S113" s="294"/>
      <c r="T113" s="294"/>
      <c r="U113" s="294"/>
      <c r="V113" s="294"/>
      <c r="W113" s="294"/>
      <c r="X113" s="294"/>
      <c r="Y113" s="294"/>
      <c r="Z113" s="294"/>
      <c r="AA113" s="294"/>
      <c r="AB113" s="294"/>
      <c r="AC113" s="294"/>
      <c r="AD113" s="295" t="str">
        <f>$AD$16</f>
        <v>20m2</v>
      </c>
      <c r="AE113" s="295"/>
      <c r="AF113" s="295"/>
      <c r="AG113" s="295"/>
      <c r="AH113" s="295"/>
      <c r="AI113" s="295"/>
      <c r="AJ113" s="296"/>
    </row>
    <row r="114" spans="1:36" ht="26.25" customHeight="1">
      <c r="A114" s="198"/>
      <c r="B114" s="199"/>
      <c r="C114" s="199"/>
      <c r="D114" s="199"/>
      <c r="E114" s="200"/>
      <c r="F114" s="288">
        <f>$F$17</f>
        <v>0</v>
      </c>
      <c r="G114" s="288"/>
      <c r="H114" s="288"/>
      <c r="I114" s="288"/>
      <c r="J114" s="288"/>
      <c r="K114" s="288"/>
      <c r="L114" s="288"/>
      <c r="M114" s="288"/>
      <c r="N114" s="288"/>
      <c r="O114" s="288"/>
      <c r="P114" s="288"/>
      <c r="Q114" s="288"/>
      <c r="R114" s="288">
        <f>$R$17</f>
        <v>0</v>
      </c>
      <c r="S114" s="288"/>
      <c r="T114" s="288"/>
      <c r="U114" s="288"/>
      <c r="V114" s="288"/>
      <c r="W114" s="288"/>
      <c r="X114" s="288"/>
      <c r="Y114" s="288"/>
      <c r="Z114" s="288"/>
      <c r="AA114" s="288"/>
      <c r="AB114" s="288"/>
      <c r="AC114" s="288"/>
      <c r="AD114" s="289">
        <f>$AD$17</f>
        <v>0</v>
      </c>
      <c r="AE114" s="289"/>
      <c r="AF114" s="289"/>
      <c r="AG114" s="289"/>
      <c r="AH114" s="289"/>
      <c r="AI114" s="289"/>
      <c r="AJ114" s="290"/>
    </row>
    <row r="115" spans="1:36" ht="26.25" customHeight="1">
      <c r="A115" s="198"/>
      <c r="B115" s="199"/>
      <c r="C115" s="199"/>
      <c r="D115" s="199"/>
      <c r="E115" s="200"/>
      <c r="F115" s="288">
        <f>$F$18</f>
        <v>0</v>
      </c>
      <c r="G115" s="288"/>
      <c r="H115" s="288"/>
      <c r="I115" s="288"/>
      <c r="J115" s="288"/>
      <c r="K115" s="288"/>
      <c r="L115" s="288"/>
      <c r="M115" s="288"/>
      <c r="N115" s="288"/>
      <c r="O115" s="288"/>
      <c r="P115" s="288"/>
      <c r="Q115" s="288"/>
      <c r="R115" s="288">
        <f>$R$18</f>
        <v>0</v>
      </c>
      <c r="S115" s="288"/>
      <c r="T115" s="288"/>
      <c r="U115" s="288"/>
      <c r="V115" s="288"/>
      <c r="W115" s="288"/>
      <c r="X115" s="288"/>
      <c r="Y115" s="288"/>
      <c r="Z115" s="288"/>
      <c r="AA115" s="288"/>
      <c r="AB115" s="288"/>
      <c r="AC115" s="288"/>
      <c r="AD115" s="289">
        <f>$AD$18</f>
        <v>0</v>
      </c>
      <c r="AE115" s="289"/>
      <c r="AF115" s="289"/>
      <c r="AG115" s="289"/>
      <c r="AH115" s="289"/>
      <c r="AI115" s="289"/>
      <c r="AJ115" s="290"/>
    </row>
    <row r="116" spans="1:36" ht="26.25" customHeight="1">
      <c r="A116" s="191"/>
      <c r="B116" s="183"/>
      <c r="C116" s="183"/>
      <c r="D116" s="183"/>
      <c r="E116" s="184"/>
      <c r="F116" s="291">
        <f>$F$19</f>
        <v>0</v>
      </c>
      <c r="G116" s="291"/>
      <c r="H116" s="291"/>
      <c r="I116" s="291"/>
      <c r="J116" s="291"/>
      <c r="K116" s="291"/>
      <c r="L116" s="291"/>
      <c r="M116" s="291"/>
      <c r="N116" s="291"/>
      <c r="O116" s="291"/>
      <c r="P116" s="291"/>
      <c r="Q116" s="291"/>
      <c r="R116" s="291">
        <f>$R$19</f>
        <v>0</v>
      </c>
      <c r="S116" s="291"/>
      <c r="T116" s="291"/>
      <c r="U116" s="291"/>
      <c r="V116" s="291"/>
      <c r="W116" s="291"/>
      <c r="X116" s="291"/>
      <c r="Y116" s="291"/>
      <c r="Z116" s="291"/>
      <c r="AA116" s="291"/>
      <c r="AB116" s="291"/>
      <c r="AC116" s="291"/>
      <c r="AD116" s="292">
        <f>$AD$19</f>
        <v>0</v>
      </c>
      <c r="AE116" s="292"/>
      <c r="AF116" s="292"/>
      <c r="AG116" s="292"/>
      <c r="AH116" s="292"/>
      <c r="AI116" s="292"/>
      <c r="AJ116" s="293"/>
    </row>
    <row r="117" spans="1:36" ht="26.25" customHeight="1">
      <c r="A117" s="175" t="s">
        <v>17</v>
      </c>
      <c r="B117" s="121"/>
      <c r="C117" s="121"/>
      <c r="D117" s="121"/>
      <c r="E117" s="122"/>
      <c r="F117" s="123" t="s">
        <v>196</v>
      </c>
      <c r="G117" s="124"/>
      <c r="H117" s="6">
        <f>$H$20</f>
        <v>0</v>
      </c>
      <c r="I117" s="25" t="s">
        <v>4</v>
      </c>
      <c r="J117" s="6">
        <f>$J$20</f>
        <v>0</v>
      </c>
      <c r="K117" s="25" t="s">
        <v>118</v>
      </c>
      <c r="L117" s="6" t="str">
        <f>$L$20</f>
        <v>許可</v>
      </c>
      <c r="M117" s="25" t="s">
        <v>117</v>
      </c>
      <c r="N117" s="25" t="s">
        <v>131</v>
      </c>
      <c r="O117" s="25"/>
      <c r="P117" s="201">
        <f>$P$20</f>
        <v>0</v>
      </c>
      <c r="Q117" s="201"/>
      <c r="R117" s="203" t="s">
        <v>20</v>
      </c>
      <c r="S117" s="213" t="s">
        <v>9</v>
      </c>
      <c r="T117" s="214"/>
      <c r="U117" s="214"/>
      <c r="V117" s="215"/>
      <c r="W117" s="216" t="str">
        <f>$W$20</f>
        <v>別添図面のとおり</v>
      </c>
      <c r="X117" s="217"/>
      <c r="Y117" s="217"/>
      <c r="Z117" s="217"/>
      <c r="AA117" s="217"/>
      <c r="AB117" s="217"/>
      <c r="AC117" s="217"/>
      <c r="AD117" s="217"/>
      <c r="AE117" s="217"/>
      <c r="AF117" s="217"/>
      <c r="AG117" s="217"/>
      <c r="AH117" s="217"/>
      <c r="AI117" s="217"/>
      <c r="AJ117" s="218"/>
    </row>
    <row r="118" spans="1:36" ht="26.25" customHeight="1">
      <c r="A118" s="191"/>
      <c r="B118" s="183"/>
      <c r="C118" s="183"/>
      <c r="D118" s="183"/>
      <c r="E118" s="184"/>
      <c r="F118" s="211" t="s">
        <v>196</v>
      </c>
      <c r="G118" s="212"/>
      <c r="H118" s="7">
        <f>$H$21</f>
        <v>99</v>
      </c>
      <c r="I118" s="28" t="s">
        <v>4</v>
      </c>
      <c r="J118" s="7">
        <f>$J$21</f>
        <v>99</v>
      </c>
      <c r="K118" s="28" t="s">
        <v>118</v>
      </c>
      <c r="L118" s="7">
        <f>$L$21</f>
        <v>99</v>
      </c>
      <c r="M118" s="28" t="s">
        <v>117</v>
      </c>
      <c r="N118" s="28" t="s">
        <v>132</v>
      </c>
      <c r="O118" s="28"/>
      <c r="P118" s="202"/>
      <c r="Q118" s="202"/>
      <c r="R118" s="204"/>
      <c r="S118" s="219" t="s">
        <v>21</v>
      </c>
      <c r="T118" s="220"/>
      <c r="U118" s="220"/>
      <c r="V118" s="221"/>
      <c r="W118" s="222">
        <f>$W$21</f>
        <v>0</v>
      </c>
      <c r="X118" s="223"/>
      <c r="Y118" s="223"/>
      <c r="Z118" s="223"/>
      <c r="AA118" s="223"/>
      <c r="AB118" s="223"/>
      <c r="AC118" s="223"/>
      <c r="AD118" s="223"/>
      <c r="AE118" s="223"/>
      <c r="AF118" s="223"/>
      <c r="AG118" s="223"/>
      <c r="AH118" s="223"/>
      <c r="AI118" s="223"/>
      <c r="AJ118" s="224"/>
    </row>
    <row r="119" spans="1:36" ht="26.25" customHeight="1">
      <c r="A119" s="198" t="s">
        <v>22</v>
      </c>
      <c r="B119" s="199"/>
      <c r="C119" s="199"/>
      <c r="D119" s="199"/>
      <c r="E119" s="200"/>
      <c r="F119" s="123" t="s">
        <v>196</v>
      </c>
      <c r="G119" s="124"/>
      <c r="H119" s="6">
        <f>$H$22</f>
        <v>0</v>
      </c>
      <c r="I119" s="25" t="s">
        <v>4</v>
      </c>
      <c r="J119" s="6">
        <f>$J$22</f>
        <v>0</v>
      </c>
      <c r="K119" s="25" t="s">
        <v>118</v>
      </c>
      <c r="L119" s="6" t="str">
        <f>$L$22</f>
        <v>許可</v>
      </c>
      <c r="M119" s="25" t="s">
        <v>117</v>
      </c>
      <c r="N119" s="25" t="s">
        <v>131</v>
      </c>
      <c r="O119" s="25"/>
      <c r="P119" s="201">
        <f>$P$22</f>
        <v>0</v>
      </c>
      <c r="Q119" s="201"/>
      <c r="R119" s="203" t="s">
        <v>20</v>
      </c>
      <c r="S119" s="199" t="s">
        <v>23</v>
      </c>
      <c r="T119" s="199"/>
      <c r="U119" s="199"/>
      <c r="V119" s="200"/>
      <c r="W119" s="176" t="str">
        <f>$W$22</f>
        <v>請負</v>
      </c>
      <c r="X119" s="177"/>
      <c r="Y119" s="177"/>
      <c r="Z119" s="177"/>
      <c r="AA119" s="177"/>
      <c r="AB119" s="177"/>
      <c r="AC119" s="177"/>
      <c r="AD119" s="177"/>
      <c r="AE119" s="177"/>
      <c r="AF119" s="177"/>
      <c r="AG119" s="177"/>
      <c r="AH119" s="177"/>
      <c r="AI119" s="177"/>
      <c r="AJ119" s="268"/>
    </row>
    <row r="120" spans="1:36" ht="26.25" customHeight="1">
      <c r="A120" s="191"/>
      <c r="B120" s="183"/>
      <c r="C120" s="183"/>
      <c r="D120" s="183"/>
      <c r="E120" s="184"/>
      <c r="F120" s="211" t="s">
        <v>196</v>
      </c>
      <c r="G120" s="212"/>
      <c r="H120" s="7">
        <f>$H$23</f>
        <v>99</v>
      </c>
      <c r="I120" s="28" t="s">
        <v>4</v>
      </c>
      <c r="J120" s="7">
        <f>$J$23</f>
        <v>99</v>
      </c>
      <c r="K120" s="28" t="s">
        <v>118</v>
      </c>
      <c r="L120" s="7">
        <f>$L$23</f>
        <v>99</v>
      </c>
      <c r="M120" s="28" t="s">
        <v>117</v>
      </c>
      <c r="N120" s="28" t="s">
        <v>132</v>
      </c>
      <c r="O120" s="28"/>
      <c r="P120" s="202"/>
      <c r="Q120" s="202"/>
      <c r="R120" s="204"/>
      <c r="S120" s="183" t="s">
        <v>24</v>
      </c>
      <c r="T120" s="183"/>
      <c r="U120" s="183"/>
      <c r="V120" s="184"/>
      <c r="W120" s="179"/>
      <c r="X120" s="180"/>
      <c r="Y120" s="180"/>
      <c r="Z120" s="180"/>
      <c r="AA120" s="180"/>
      <c r="AB120" s="180"/>
      <c r="AC120" s="180"/>
      <c r="AD120" s="180"/>
      <c r="AE120" s="180"/>
      <c r="AF120" s="180"/>
      <c r="AG120" s="180"/>
      <c r="AH120" s="180"/>
      <c r="AI120" s="180"/>
      <c r="AJ120" s="269"/>
    </row>
    <row r="121" spans="1:36" ht="26.25" customHeight="1">
      <c r="A121" s="175" t="s">
        <v>33</v>
      </c>
      <c r="B121" s="121"/>
      <c r="C121" s="121"/>
      <c r="D121" s="121"/>
      <c r="E121" s="122"/>
      <c r="F121" s="176" t="str">
        <f>$F$24</f>
        <v>原状復旧</v>
      </c>
      <c r="G121" s="177"/>
      <c r="H121" s="177"/>
      <c r="I121" s="177"/>
      <c r="J121" s="177"/>
      <c r="K121" s="177"/>
      <c r="L121" s="177"/>
      <c r="M121" s="177"/>
      <c r="N121" s="177"/>
      <c r="O121" s="177"/>
      <c r="P121" s="177"/>
      <c r="Q121" s="177"/>
      <c r="R121" s="178"/>
      <c r="S121" s="120" t="s">
        <v>34</v>
      </c>
      <c r="T121" s="121"/>
      <c r="U121" s="121"/>
      <c r="V121" s="122"/>
      <c r="W121" s="185" t="str">
        <f>$W$24</f>
        <v>位置図、計画平面図、足場構造図・詳細図（カタログ)、保安施設計画図</v>
      </c>
      <c r="X121" s="186"/>
      <c r="Y121" s="186"/>
      <c r="Z121" s="186"/>
      <c r="AA121" s="186"/>
      <c r="AB121" s="186"/>
      <c r="AC121" s="186"/>
      <c r="AD121" s="186"/>
      <c r="AE121" s="186"/>
      <c r="AF121" s="186"/>
      <c r="AG121" s="186"/>
      <c r="AH121" s="186"/>
      <c r="AI121" s="186"/>
      <c r="AJ121" s="187"/>
    </row>
    <row r="122" spans="1:36" ht="26.25" customHeight="1">
      <c r="A122" s="191" t="s">
        <v>32</v>
      </c>
      <c r="B122" s="183"/>
      <c r="C122" s="183"/>
      <c r="D122" s="183"/>
      <c r="E122" s="184"/>
      <c r="F122" s="179"/>
      <c r="G122" s="180"/>
      <c r="H122" s="180"/>
      <c r="I122" s="180"/>
      <c r="J122" s="180"/>
      <c r="K122" s="180"/>
      <c r="L122" s="180"/>
      <c r="M122" s="180"/>
      <c r="N122" s="180"/>
      <c r="O122" s="180"/>
      <c r="P122" s="180"/>
      <c r="Q122" s="180"/>
      <c r="R122" s="181"/>
      <c r="S122" s="182"/>
      <c r="T122" s="183"/>
      <c r="U122" s="183"/>
      <c r="V122" s="184"/>
      <c r="W122" s="188"/>
      <c r="X122" s="189"/>
      <c r="Y122" s="189"/>
      <c r="Z122" s="189"/>
      <c r="AA122" s="189"/>
      <c r="AB122" s="189"/>
      <c r="AC122" s="189"/>
      <c r="AD122" s="189"/>
      <c r="AE122" s="189"/>
      <c r="AF122" s="189"/>
      <c r="AG122" s="189"/>
      <c r="AH122" s="189"/>
      <c r="AI122" s="189"/>
      <c r="AJ122" s="190"/>
    </row>
    <row r="123" spans="1:36" s="2" customFormat="1" ht="18.75" customHeight="1">
      <c r="A123" s="132" t="s">
        <v>51</v>
      </c>
      <c r="B123" s="192"/>
      <c r="C123" s="102" t="s">
        <v>52</v>
      </c>
      <c r="D123" s="102"/>
      <c r="E123" s="102"/>
      <c r="F123" s="102"/>
      <c r="G123" s="196" t="s">
        <v>56</v>
      </c>
      <c r="H123" s="197"/>
      <c r="I123" s="197"/>
      <c r="J123" s="197"/>
      <c r="K123" s="197"/>
      <c r="L123" s="197"/>
      <c r="M123" s="197"/>
      <c r="N123" s="17"/>
      <c r="O123" s="43"/>
      <c r="P123" s="44" t="s">
        <v>57</v>
      </c>
      <c r="Q123" s="43"/>
      <c r="R123" s="43"/>
      <c r="S123" s="43"/>
      <c r="T123" s="43"/>
      <c r="U123" s="43"/>
      <c r="V123" s="43"/>
      <c r="W123" s="43"/>
      <c r="X123" s="43"/>
      <c r="Y123" s="43"/>
      <c r="Z123" s="43"/>
      <c r="AA123" s="43"/>
      <c r="AB123" s="43"/>
      <c r="AC123" s="43"/>
      <c r="AD123" s="43"/>
      <c r="AE123" s="43"/>
      <c r="AF123" s="43"/>
      <c r="AG123" s="43"/>
      <c r="AH123" s="43"/>
      <c r="AI123" s="43"/>
      <c r="AJ123" s="45"/>
    </row>
    <row r="124" spans="1:36" s="2" customFormat="1" ht="18.75" customHeight="1">
      <c r="A124" s="134"/>
      <c r="B124" s="193"/>
      <c r="C124" s="102" t="s">
        <v>53</v>
      </c>
      <c r="D124" s="102"/>
      <c r="E124" s="102"/>
      <c r="F124" s="102"/>
      <c r="G124" s="168" t="s">
        <v>56</v>
      </c>
      <c r="H124" s="169"/>
      <c r="I124" s="169"/>
      <c r="J124" s="169"/>
      <c r="K124" s="169"/>
      <c r="L124" s="169"/>
      <c r="M124" s="169"/>
      <c r="N124" s="46"/>
      <c r="O124" s="47"/>
      <c r="P124" s="47"/>
      <c r="Q124" s="47"/>
      <c r="R124" s="47"/>
      <c r="S124" s="47"/>
      <c r="T124" s="47"/>
      <c r="U124" s="47"/>
      <c r="V124" s="47"/>
      <c r="W124" s="47"/>
      <c r="X124" s="47"/>
      <c r="Y124" s="47"/>
      <c r="Z124" s="47"/>
      <c r="AA124" s="47"/>
      <c r="AB124" s="47"/>
      <c r="AC124" s="47"/>
      <c r="AD124" s="47"/>
      <c r="AE124" s="47"/>
      <c r="AF124" s="47"/>
      <c r="AG124" s="47"/>
      <c r="AH124" s="47"/>
      <c r="AI124" s="47"/>
      <c r="AJ124" s="48"/>
    </row>
    <row r="125" spans="1:36" s="2" customFormat="1" ht="18.75" customHeight="1">
      <c r="A125" s="134"/>
      <c r="B125" s="193"/>
      <c r="C125" s="102" t="s">
        <v>55</v>
      </c>
      <c r="D125" s="102"/>
      <c r="E125" s="102"/>
      <c r="F125" s="102"/>
      <c r="G125" s="168" t="s">
        <v>56</v>
      </c>
      <c r="H125" s="169"/>
      <c r="I125" s="169"/>
      <c r="J125" s="169"/>
      <c r="K125" s="169"/>
      <c r="L125" s="169"/>
      <c r="M125" s="169"/>
      <c r="N125" s="46"/>
      <c r="O125" s="47"/>
      <c r="P125" s="47"/>
      <c r="Q125" s="47"/>
      <c r="R125" s="47"/>
      <c r="S125" s="47"/>
      <c r="T125" s="47"/>
      <c r="U125" s="47"/>
      <c r="V125" s="47"/>
      <c r="W125" s="47"/>
      <c r="X125" s="47"/>
      <c r="Y125" s="47"/>
      <c r="Z125" s="47"/>
      <c r="AA125" s="47"/>
      <c r="AB125" s="47"/>
      <c r="AC125" s="47"/>
      <c r="AD125" s="47"/>
      <c r="AE125" s="47"/>
      <c r="AF125" s="47"/>
      <c r="AG125" s="47"/>
      <c r="AH125" s="47"/>
      <c r="AI125" s="47"/>
      <c r="AJ125" s="48"/>
    </row>
    <row r="126" spans="1:36" s="2" customFormat="1" ht="18.75" customHeight="1">
      <c r="A126" s="134"/>
      <c r="B126" s="193"/>
      <c r="C126" s="170" t="s">
        <v>54</v>
      </c>
      <c r="D126" s="170"/>
      <c r="E126" s="170"/>
      <c r="F126" s="170"/>
      <c r="G126" s="168" t="s">
        <v>56</v>
      </c>
      <c r="H126" s="169"/>
      <c r="I126" s="169"/>
      <c r="J126" s="169"/>
      <c r="K126" s="169"/>
      <c r="L126" s="169"/>
      <c r="M126" s="169"/>
      <c r="N126" s="46"/>
      <c r="O126" s="47"/>
      <c r="P126" s="47"/>
      <c r="Q126" s="47"/>
      <c r="R126" s="47"/>
      <c r="S126" s="47"/>
      <c r="T126" s="47"/>
      <c r="U126" s="47"/>
      <c r="V126" s="47"/>
      <c r="W126" s="47"/>
      <c r="X126" s="47"/>
      <c r="Y126" s="47"/>
      <c r="Z126" s="47"/>
      <c r="AA126" s="47"/>
      <c r="AB126" s="47"/>
      <c r="AC126" s="47"/>
      <c r="AD126" s="47"/>
      <c r="AE126" s="47"/>
      <c r="AF126" s="47"/>
      <c r="AG126" s="47"/>
      <c r="AH126" s="47"/>
      <c r="AI126" s="47"/>
      <c r="AJ126" s="48"/>
    </row>
    <row r="127" spans="1:36" s="2" customFormat="1" ht="18.75" customHeight="1">
      <c r="A127" s="287"/>
      <c r="B127" s="232"/>
      <c r="C127" s="283" t="s">
        <v>58</v>
      </c>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5"/>
    </row>
    <row r="128" spans="1:36" s="2" customFormat="1" ht="13.5" customHeight="1">
      <c r="A128" s="42"/>
      <c r="B128" s="49"/>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50"/>
    </row>
    <row r="129" spans="1:36" ht="13.5">
      <c r="A129" s="32"/>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51" t="s">
        <v>133</v>
      </c>
      <c r="AI129" s="33"/>
      <c r="AJ129" s="34"/>
    </row>
    <row r="130" spans="1:36" ht="13.5">
      <c r="A130" s="32"/>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51" t="s">
        <v>200</v>
      </c>
      <c r="AI130" s="33"/>
      <c r="AJ130" s="34"/>
    </row>
    <row r="131" spans="1:36" ht="13.5">
      <c r="A131" s="32"/>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51"/>
      <c r="AI131" s="33"/>
      <c r="AJ131" s="34"/>
    </row>
    <row r="132" spans="1:36" ht="13.5">
      <c r="A132" s="32"/>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4"/>
    </row>
    <row r="133" spans="1:36" ht="13.5">
      <c r="A133" s="32"/>
      <c r="B133" s="33"/>
      <c r="C133" s="33"/>
      <c r="D133" s="33"/>
      <c r="E133" s="33"/>
      <c r="F133" s="33"/>
      <c r="G133" s="33"/>
      <c r="H133" s="33"/>
      <c r="I133" s="33"/>
      <c r="J133" s="33"/>
      <c r="K133" s="33"/>
      <c r="L133" s="35" t="s">
        <v>201</v>
      </c>
      <c r="M133" s="297" t="str">
        <f>IF($M1="","",IF(OR($M1="道路占用許可申請書"),"申請",IF(OR($M1="道路占用協議書"),"協議")))</f>
        <v>申請</v>
      </c>
      <c r="N133" s="297"/>
      <c r="O133" s="33" t="s">
        <v>59</v>
      </c>
      <c r="P133" s="33"/>
      <c r="Q133" s="33"/>
      <c r="R133" s="33"/>
      <c r="S133" s="33"/>
      <c r="T133" s="33"/>
      <c r="U133" s="33"/>
      <c r="V133" s="33"/>
      <c r="W133" s="33"/>
      <c r="X133" s="33"/>
      <c r="Y133" s="33"/>
      <c r="Z133" s="33"/>
      <c r="AA133" s="33"/>
      <c r="AB133" s="33"/>
      <c r="AC133" s="33"/>
      <c r="AD133" s="297" t="str">
        <f>IF($M1="","",IF(OR($M1="道路占用許可申請書"),"許可",IF(OR($M1="道路占用協議書"),"回答")))</f>
        <v>許可</v>
      </c>
      <c r="AE133" s="297"/>
      <c r="AF133" s="33" t="s">
        <v>60</v>
      </c>
      <c r="AG133" s="33"/>
      <c r="AH133" s="33"/>
      <c r="AI133" s="33"/>
      <c r="AJ133" s="34"/>
    </row>
    <row r="134" spans="1:36" ht="13.5">
      <c r="A134" s="32"/>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4"/>
    </row>
    <row r="135" spans="1:36" ht="13.5">
      <c r="A135" s="32"/>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4"/>
    </row>
    <row r="136" spans="1:36" ht="13.5">
      <c r="A136" s="32"/>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5" t="s">
        <v>134</v>
      </c>
      <c r="AB136" s="33"/>
      <c r="AC136" s="36" t="s">
        <v>25</v>
      </c>
      <c r="AD136" s="33"/>
      <c r="AE136" s="33"/>
      <c r="AF136" s="33"/>
      <c r="AG136" s="33"/>
      <c r="AH136" s="33"/>
      <c r="AI136" s="33"/>
      <c r="AJ136" s="34"/>
    </row>
    <row r="137" spans="1:36" ht="14.25">
      <c r="A137" s="32"/>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52"/>
      <c r="AB137" s="33"/>
      <c r="AC137" s="33"/>
      <c r="AD137" s="33"/>
      <c r="AE137" s="33"/>
      <c r="AF137" s="33"/>
      <c r="AG137" s="33"/>
      <c r="AH137" s="33"/>
      <c r="AI137" s="33"/>
      <c r="AJ137" s="34"/>
    </row>
    <row r="138" spans="1:36" ht="10.5" customHeight="1">
      <c r="A138" s="53"/>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5"/>
    </row>
    <row r="139" spans="1:36" s="2" customFormat="1" ht="12">
      <c r="A139" s="94"/>
      <c r="B139" s="95" t="s">
        <v>61</v>
      </c>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8"/>
    </row>
    <row r="140" spans="1:36" s="2" customFormat="1" ht="12">
      <c r="A140" s="94" t="s">
        <v>177</v>
      </c>
      <c r="B140" s="95"/>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8"/>
    </row>
    <row r="141" spans="1:36" s="2" customFormat="1" ht="12">
      <c r="A141" s="94" t="s">
        <v>178</v>
      </c>
      <c r="B141" s="95"/>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8"/>
    </row>
    <row r="142" spans="1:36" s="2" customFormat="1" ht="12">
      <c r="A142" s="94"/>
      <c r="B142" s="95" t="s">
        <v>62</v>
      </c>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8"/>
    </row>
    <row r="143" spans="1:36" s="2" customFormat="1" ht="12">
      <c r="A143" s="94" t="s">
        <v>179</v>
      </c>
      <c r="B143" s="95"/>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8"/>
    </row>
    <row r="144" spans="1:36" s="2" customFormat="1" ht="12">
      <c r="A144" s="94" t="s">
        <v>205</v>
      </c>
      <c r="B144" s="95"/>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8"/>
    </row>
    <row r="145" spans="1:36" s="2" customFormat="1" ht="12">
      <c r="A145" s="94" t="s">
        <v>180</v>
      </c>
      <c r="B145" s="95"/>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8"/>
    </row>
    <row r="146" spans="1:36" s="2" customFormat="1" ht="12">
      <c r="A146" s="94" t="s">
        <v>181</v>
      </c>
      <c r="B146" s="95"/>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8"/>
    </row>
    <row r="147" spans="1:36" s="2" customFormat="1" ht="12.75" thickBot="1">
      <c r="A147" s="56"/>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row>
    <row r="148" ht="10.5" customHeight="1"/>
    <row r="149" spans="13:36" ht="13.5" customHeight="1">
      <c r="M149" s="249" t="str">
        <f>IF($M1="","",IF(OR($M1="道路占用許可申請書"),"道路占用許可書",IF(OR($M1="道路占用協議書"),"道路占用回答書")))</f>
        <v>道路占用許可書</v>
      </c>
      <c r="N149" s="249"/>
      <c r="O149" s="249"/>
      <c r="P149" s="249"/>
      <c r="Q149" s="249"/>
      <c r="R149" s="249"/>
      <c r="S149" s="249"/>
      <c r="T149" s="249"/>
      <c r="U149" s="249"/>
      <c r="V149" s="249"/>
      <c r="W149" s="250"/>
      <c r="X149" s="9"/>
      <c r="Y149" s="10"/>
      <c r="Z149" s="251" t="str">
        <f>$Z$1</f>
        <v>新規</v>
      </c>
      <c r="AA149" s="11" t="s">
        <v>29</v>
      </c>
      <c r="AB149" s="252" t="str">
        <f>$AB$1</f>
        <v>占国東整仙道管一道 第0000号</v>
      </c>
      <c r="AC149" s="252"/>
      <c r="AD149" s="252"/>
      <c r="AE149" s="252"/>
      <c r="AF149" s="252"/>
      <c r="AG149" s="252"/>
      <c r="AH149" s="252"/>
      <c r="AI149" s="252"/>
      <c r="AJ149" s="12" t="s">
        <v>30</v>
      </c>
    </row>
    <row r="150" spans="13:36" ht="13.5" customHeight="1">
      <c r="M150" s="249"/>
      <c r="N150" s="249"/>
      <c r="O150" s="249"/>
      <c r="P150" s="249"/>
      <c r="Q150" s="249"/>
      <c r="R150" s="249"/>
      <c r="S150" s="249"/>
      <c r="T150" s="249"/>
      <c r="U150" s="249"/>
      <c r="V150" s="249"/>
      <c r="W150" s="250"/>
      <c r="X150" s="9"/>
      <c r="Y150" s="10"/>
      <c r="Z150" s="251"/>
      <c r="AA150" s="13"/>
      <c r="AB150" s="253" t="str">
        <f>$AB$2</f>
        <v>令和</v>
      </c>
      <c r="AC150" s="253"/>
      <c r="AD150" s="5">
        <f>$AD$2</f>
        <v>99</v>
      </c>
      <c r="AE150" s="15" t="s">
        <v>4</v>
      </c>
      <c r="AF150" s="5">
        <f>$AF$2</f>
        <v>99</v>
      </c>
      <c r="AG150" s="15" t="s">
        <v>118</v>
      </c>
      <c r="AH150" s="5">
        <f>$AH$2</f>
        <v>99</v>
      </c>
      <c r="AI150" s="15" t="s">
        <v>117</v>
      </c>
      <c r="AJ150" s="16"/>
    </row>
    <row r="151" spans="25:36" ht="15" customHeight="1">
      <c r="Y151" s="254" t="str">
        <f>$Y$3</f>
        <v>古川国道</v>
      </c>
      <c r="Z151" s="254"/>
      <c r="AA151" s="254"/>
      <c r="AB151" s="254"/>
      <c r="AC151" s="254"/>
      <c r="AD151" s="254"/>
      <c r="AE151" s="17" t="s">
        <v>1</v>
      </c>
      <c r="AF151" s="255">
        <f>$AF$3</f>
        <v>9009</v>
      </c>
      <c r="AG151" s="255"/>
      <c r="AH151" s="255"/>
      <c r="AI151" s="255"/>
      <c r="AJ151" s="18" t="s">
        <v>0</v>
      </c>
    </row>
    <row r="152" spans="4:36" ht="15" customHeight="1">
      <c r="D152" s="19"/>
      <c r="AA152" s="20" t="s">
        <v>196</v>
      </c>
      <c r="AB152" s="247">
        <f>$AB$4</f>
        <v>99</v>
      </c>
      <c r="AC152" s="247"/>
      <c r="AD152" s="18" t="s">
        <v>4</v>
      </c>
      <c r="AE152" s="247">
        <f>$AE$4</f>
        <v>99</v>
      </c>
      <c r="AF152" s="247"/>
      <c r="AG152" s="18" t="s">
        <v>3</v>
      </c>
      <c r="AH152" s="247">
        <f>$AH$4</f>
        <v>99</v>
      </c>
      <c r="AI152" s="247"/>
      <c r="AJ152" s="18" t="s">
        <v>2</v>
      </c>
    </row>
    <row r="153" spans="20:36" ht="21" customHeight="1">
      <c r="T153" s="20" t="s">
        <v>41</v>
      </c>
      <c r="U153" s="96" t="s">
        <v>31</v>
      </c>
      <c r="V153" s="248" t="str">
        <f>$V$5</f>
        <v>989-6157</v>
      </c>
      <c r="W153" s="248"/>
      <c r="X153" s="248"/>
      <c r="Y153" s="248"/>
      <c r="Z153" s="248"/>
      <c r="AA153" s="248"/>
      <c r="AB153" s="248"/>
      <c r="AC153" s="248"/>
      <c r="AD153" s="248"/>
      <c r="AE153" s="248"/>
      <c r="AF153" s="248"/>
      <c r="AG153" s="248"/>
      <c r="AH153" s="248"/>
      <c r="AI153" s="248"/>
      <c r="AJ153" s="248"/>
    </row>
    <row r="154" spans="20:36" ht="21" customHeight="1">
      <c r="T154" s="22" t="s">
        <v>6</v>
      </c>
      <c r="U154" s="223" t="str">
        <f>$U$6</f>
        <v>大崎市古川栄町○○－○</v>
      </c>
      <c r="V154" s="223"/>
      <c r="W154" s="223"/>
      <c r="X154" s="223"/>
      <c r="Y154" s="223"/>
      <c r="Z154" s="223"/>
      <c r="AA154" s="223"/>
      <c r="AB154" s="223"/>
      <c r="AC154" s="223"/>
      <c r="AD154" s="223"/>
      <c r="AE154" s="223"/>
      <c r="AF154" s="223"/>
      <c r="AG154" s="223"/>
      <c r="AH154" s="223"/>
      <c r="AI154" s="223"/>
      <c r="AJ154" s="223"/>
    </row>
    <row r="155" spans="20:36" ht="21" customHeight="1">
      <c r="T155" s="22" t="s">
        <v>7</v>
      </c>
      <c r="U155" s="98" t="str">
        <f>$U$7</f>
        <v>古川　国道</v>
      </c>
      <c r="V155" s="98"/>
      <c r="W155" s="98"/>
      <c r="X155" s="98"/>
      <c r="Y155" s="98"/>
      <c r="Z155" s="98"/>
      <c r="AA155" s="98"/>
      <c r="AB155" s="98"/>
      <c r="AC155" s="98"/>
      <c r="AD155" s="98"/>
      <c r="AE155" s="98"/>
      <c r="AF155" s="98"/>
      <c r="AG155" s="98"/>
      <c r="AH155" s="98"/>
      <c r="AI155" s="104"/>
      <c r="AJ155" s="104"/>
    </row>
    <row r="156" spans="23:36" ht="21" customHeight="1">
      <c r="W156" s="22" t="s">
        <v>26</v>
      </c>
      <c r="X156" s="98" t="str">
        <f>$X$8</f>
        <v>古川　維持</v>
      </c>
      <c r="Y156" s="98"/>
      <c r="Z156" s="98"/>
      <c r="AA156" s="98"/>
      <c r="AB156" s="98"/>
      <c r="AC156" s="98"/>
      <c r="AD156" s="98"/>
      <c r="AE156" s="98"/>
      <c r="AF156" s="98"/>
      <c r="AG156" s="98"/>
      <c r="AH156" s="98"/>
      <c r="AI156" s="98"/>
      <c r="AJ156" s="98"/>
    </row>
    <row r="157" spans="2:36" ht="21" customHeight="1">
      <c r="B157" s="20"/>
      <c r="C157" s="20"/>
      <c r="D157" s="20"/>
      <c r="E157" s="20"/>
      <c r="F157" s="20"/>
      <c r="G157" s="96"/>
      <c r="H157" s="96"/>
      <c r="I157" s="96"/>
      <c r="J157" s="96"/>
      <c r="K157" s="23"/>
      <c r="L157" s="23"/>
      <c r="M157" s="23"/>
      <c r="N157" s="23"/>
      <c r="O157" s="23"/>
      <c r="P157" s="23"/>
      <c r="W157" s="22" t="s">
        <v>116</v>
      </c>
      <c r="X157" s="98" t="str">
        <f>$X$9</f>
        <v>0229-22－1421</v>
      </c>
      <c r="Y157" s="98"/>
      <c r="Z157" s="98"/>
      <c r="AA157" s="98"/>
      <c r="AB157" s="98"/>
      <c r="AC157" s="98"/>
      <c r="AD157" s="98"/>
      <c r="AE157" s="98"/>
      <c r="AF157" s="98"/>
      <c r="AG157" s="98"/>
      <c r="AH157" s="98"/>
      <c r="AI157" s="98"/>
      <c r="AJ157" s="98"/>
    </row>
    <row r="158" spans="2:36" ht="21" customHeight="1">
      <c r="B158" s="23"/>
      <c r="C158" s="23"/>
      <c r="D158" s="23"/>
      <c r="E158" s="23"/>
      <c r="F158" s="23"/>
      <c r="G158" s="23"/>
      <c r="H158" s="23"/>
      <c r="I158" s="23"/>
      <c r="J158" s="23"/>
      <c r="K158" s="23"/>
      <c r="L158" s="23"/>
      <c r="M158" s="23"/>
      <c r="N158" s="23"/>
      <c r="O158" s="23"/>
      <c r="P158" s="23"/>
      <c r="V158" s="97" t="s">
        <v>204</v>
      </c>
      <c r="W158" s="97"/>
      <c r="X158" s="98">
        <f>$X$10</f>
        <v>0</v>
      </c>
      <c r="Y158" s="98"/>
      <c r="Z158" s="98"/>
      <c r="AA158" s="98"/>
      <c r="AB158" s="98"/>
      <c r="AC158" s="98"/>
      <c r="AD158" s="98"/>
      <c r="AE158" s="98"/>
      <c r="AF158" s="98"/>
      <c r="AG158" s="98"/>
      <c r="AH158" s="98"/>
      <c r="AI158" s="98"/>
      <c r="AJ158" s="98"/>
    </row>
    <row r="159" ht="5.25" customHeight="1" thickBot="1"/>
    <row r="160" spans="1:36" ht="26.25" customHeight="1">
      <c r="A160" s="239" t="s">
        <v>19</v>
      </c>
      <c r="B160" s="240"/>
      <c r="C160" s="240"/>
      <c r="D160" s="240"/>
      <c r="E160" s="240"/>
      <c r="F160" s="273" t="str">
        <f>$F$12</f>
        <v>工場建屋外壁補修に伴い足場を設置するため</v>
      </c>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5"/>
    </row>
    <row r="161" spans="1:36" ht="26.25" customHeight="1">
      <c r="A161" s="175" t="s">
        <v>18</v>
      </c>
      <c r="B161" s="121"/>
      <c r="C161" s="121"/>
      <c r="D161" s="121"/>
      <c r="E161" s="122"/>
      <c r="F161" s="126" t="s">
        <v>11</v>
      </c>
      <c r="G161" s="127"/>
      <c r="H161" s="127"/>
      <c r="I161" s="107" t="s">
        <v>13</v>
      </c>
      <c r="J161" s="107"/>
      <c r="K161" s="107"/>
      <c r="L161" s="107"/>
      <c r="M161" s="244" t="str">
        <f>$M$13</f>
        <v>4 号</v>
      </c>
      <c r="N161" s="244"/>
      <c r="O161" s="244"/>
      <c r="P161" s="244"/>
      <c r="Q161" s="244"/>
      <c r="R161" s="244"/>
      <c r="S161" s="244"/>
      <c r="T161" s="244"/>
      <c r="U161" s="245" t="str">
        <f>$U$13</f>
        <v>上り</v>
      </c>
      <c r="V161" s="245"/>
      <c r="W161" s="245"/>
      <c r="X161" s="245"/>
      <c r="Y161" s="245"/>
      <c r="Z161" s="245"/>
      <c r="AA161" s="246"/>
      <c r="AB161" s="129" t="str">
        <f>$AB$13</f>
        <v>歩道</v>
      </c>
      <c r="AC161" s="130"/>
      <c r="AD161" s="130"/>
      <c r="AE161" s="130"/>
      <c r="AF161" s="130"/>
      <c r="AG161" s="130"/>
      <c r="AH161" s="130"/>
      <c r="AI161" s="130"/>
      <c r="AJ161" s="131"/>
    </row>
    <row r="162" spans="1:36" ht="26.25" customHeight="1">
      <c r="A162" s="191"/>
      <c r="B162" s="183"/>
      <c r="C162" s="183"/>
      <c r="D162" s="183"/>
      <c r="E162" s="184"/>
      <c r="F162" s="231" t="s">
        <v>12</v>
      </c>
      <c r="G162" s="232"/>
      <c r="H162" s="270" t="str">
        <f>$H$14</f>
        <v>大崎市古川栄町○○－○</v>
      </c>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2"/>
    </row>
    <row r="163" spans="1:36" ht="15" customHeight="1">
      <c r="A163" s="175" t="s">
        <v>10</v>
      </c>
      <c r="B163" s="121"/>
      <c r="C163" s="121"/>
      <c r="D163" s="121"/>
      <c r="E163" s="122"/>
      <c r="F163" s="102" t="s">
        <v>14</v>
      </c>
      <c r="G163" s="102"/>
      <c r="H163" s="102"/>
      <c r="I163" s="102"/>
      <c r="J163" s="102"/>
      <c r="K163" s="102"/>
      <c r="L163" s="102"/>
      <c r="M163" s="102"/>
      <c r="N163" s="102"/>
      <c r="O163" s="102"/>
      <c r="P163" s="102"/>
      <c r="Q163" s="102"/>
      <c r="R163" s="102" t="s">
        <v>15</v>
      </c>
      <c r="S163" s="102"/>
      <c r="T163" s="102"/>
      <c r="U163" s="102"/>
      <c r="V163" s="102"/>
      <c r="W163" s="102"/>
      <c r="X163" s="102"/>
      <c r="Y163" s="102"/>
      <c r="Z163" s="102"/>
      <c r="AA163" s="102"/>
      <c r="AB163" s="102"/>
      <c r="AC163" s="102"/>
      <c r="AD163" s="102" t="s">
        <v>16</v>
      </c>
      <c r="AE163" s="102"/>
      <c r="AF163" s="102"/>
      <c r="AG163" s="102"/>
      <c r="AH163" s="102"/>
      <c r="AI163" s="102"/>
      <c r="AJ163" s="235"/>
    </row>
    <row r="164" spans="1:36" ht="26.25" customHeight="1">
      <c r="A164" s="198"/>
      <c r="B164" s="199"/>
      <c r="C164" s="199"/>
      <c r="D164" s="199"/>
      <c r="E164" s="200"/>
      <c r="F164" s="294" t="str">
        <f>$F$16</f>
        <v>枠組み足場</v>
      </c>
      <c r="G164" s="294"/>
      <c r="H164" s="294"/>
      <c r="I164" s="294"/>
      <c r="J164" s="294"/>
      <c r="K164" s="294"/>
      <c r="L164" s="294"/>
      <c r="M164" s="294"/>
      <c r="N164" s="294"/>
      <c r="O164" s="294"/>
      <c r="P164" s="294"/>
      <c r="Q164" s="294"/>
      <c r="R164" s="294" t="str">
        <f>$R$16</f>
        <v>H=8m</v>
      </c>
      <c r="S164" s="294"/>
      <c r="T164" s="294"/>
      <c r="U164" s="294"/>
      <c r="V164" s="294"/>
      <c r="W164" s="294"/>
      <c r="X164" s="294"/>
      <c r="Y164" s="294"/>
      <c r="Z164" s="294"/>
      <c r="AA164" s="294"/>
      <c r="AB164" s="294"/>
      <c r="AC164" s="294"/>
      <c r="AD164" s="295" t="str">
        <f>$AD$16</f>
        <v>20m2</v>
      </c>
      <c r="AE164" s="295"/>
      <c r="AF164" s="295"/>
      <c r="AG164" s="295"/>
      <c r="AH164" s="295"/>
      <c r="AI164" s="295"/>
      <c r="AJ164" s="296"/>
    </row>
    <row r="165" spans="1:36" ht="26.25" customHeight="1">
      <c r="A165" s="198"/>
      <c r="B165" s="199"/>
      <c r="C165" s="199"/>
      <c r="D165" s="199"/>
      <c r="E165" s="200"/>
      <c r="F165" s="288">
        <f>$F$17</f>
        <v>0</v>
      </c>
      <c r="G165" s="288"/>
      <c r="H165" s="288"/>
      <c r="I165" s="288"/>
      <c r="J165" s="288"/>
      <c r="K165" s="288"/>
      <c r="L165" s="288"/>
      <c r="M165" s="288"/>
      <c r="N165" s="288"/>
      <c r="O165" s="288"/>
      <c r="P165" s="288"/>
      <c r="Q165" s="288"/>
      <c r="R165" s="288">
        <f>$R$17</f>
        <v>0</v>
      </c>
      <c r="S165" s="288"/>
      <c r="T165" s="288"/>
      <c r="U165" s="288"/>
      <c r="V165" s="288"/>
      <c r="W165" s="288"/>
      <c r="X165" s="288"/>
      <c r="Y165" s="288"/>
      <c r="Z165" s="288"/>
      <c r="AA165" s="288"/>
      <c r="AB165" s="288"/>
      <c r="AC165" s="288"/>
      <c r="AD165" s="289">
        <f>$AD$17</f>
        <v>0</v>
      </c>
      <c r="AE165" s="289"/>
      <c r="AF165" s="289"/>
      <c r="AG165" s="289"/>
      <c r="AH165" s="289"/>
      <c r="AI165" s="289"/>
      <c r="AJ165" s="290"/>
    </row>
    <row r="166" spans="1:36" ht="26.25" customHeight="1">
      <c r="A166" s="198"/>
      <c r="B166" s="199"/>
      <c r="C166" s="199"/>
      <c r="D166" s="199"/>
      <c r="E166" s="200"/>
      <c r="F166" s="288">
        <f>$F$18</f>
        <v>0</v>
      </c>
      <c r="G166" s="288"/>
      <c r="H166" s="288"/>
      <c r="I166" s="288"/>
      <c r="J166" s="288"/>
      <c r="K166" s="288"/>
      <c r="L166" s="288"/>
      <c r="M166" s="288"/>
      <c r="N166" s="288"/>
      <c r="O166" s="288"/>
      <c r="P166" s="288"/>
      <c r="Q166" s="288"/>
      <c r="R166" s="288">
        <f>$R$18</f>
        <v>0</v>
      </c>
      <c r="S166" s="288"/>
      <c r="T166" s="288"/>
      <c r="U166" s="288"/>
      <c r="V166" s="288"/>
      <c r="W166" s="288"/>
      <c r="X166" s="288"/>
      <c r="Y166" s="288"/>
      <c r="Z166" s="288"/>
      <c r="AA166" s="288"/>
      <c r="AB166" s="288"/>
      <c r="AC166" s="288"/>
      <c r="AD166" s="289">
        <f>$AD$18</f>
        <v>0</v>
      </c>
      <c r="AE166" s="289"/>
      <c r="AF166" s="289"/>
      <c r="AG166" s="289"/>
      <c r="AH166" s="289"/>
      <c r="AI166" s="289"/>
      <c r="AJ166" s="290"/>
    </row>
    <row r="167" spans="1:36" ht="26.25" customHeight="1">
      <c r="A167" s="191"/>
      <c r="B167" s="183"/>
      <c r="C167" s="183"/>
      <c r="D167" s="183"/>
      <c r="E167" s="184"/>
      <c r="F167" s="291">
        <f>$F$19</f>
        <v>0</v>
      </c>
      <c r="G167" s="291"/>
      <c r="H167" s="291"/>
      <c r="I167" s="291"/>
      <c r="J167" s="291"/>
      <c r="K167" s="291"/>
      <c r="L167" s="291"/>
      <c r="M167" s="291"/>
      <c r="N167" s="291"/>
      <c r="O167" s="291"/>
      <c r="P167" s="291"/>
      <c r="Q167" s="291"/>
      <c r="R167" s="291">
        <f>$R$19</f>
        <v>0</v>
      </c>
      <c r="S167" s="291"/>
      <c r="T167" s="291"/>
      <c r="U167" s="291"/>
      <c r="V167" s="291"/>
      <c r="W167" s="291"/>
      <c r="X167" s="291"/>
      <c r="Y167" s="291"/>
      <c r="Z167" s="291"/>
      <c r="AA167" s="291"/>
      <c r="AB167" s="291"/>
      <c r="AC167" s="291"/>
      <c r="AD167" s="292">
        <f>$AD$19</f>
        <v>0</v>
      </c>
      <c r="AE167" s="292"/>
      <c r="AF167" s="292"/>
      <c r="AG167" s="292"/>
      <c r="AH167" s="292"/>
      <c r="AI167" s="292"/>
      <c r="AJ167" s="293"/>
    </row>
    <row r="168" spans="1:36" ht="26.25" customHeight="1">
      <c r="A168" s="175" t="s">
        <v>17</v>
      </c>
      <c r="B168" s="121"/>
      <c r="C168" s="121"/>
      <c r="D168" s="121"/>
      <c r="E168" s="122"/>
      <c r="F168" s="123" t="s">
        <v>196</v>
      </c>
      <c r="G168" s="124"/>
      <c r="H168" s="6">
        <f>$H$20</f>
        <v>0</v>
      </c>
      <c r="I168" s="25" t="s">
        <v>4</v>
      </c>
      <c r="J168" s="6">
        <f>$J$20</f>
        <v>0</v>
      </c>
      <c r="K168" s="25" t="s">
        <v>118</v>
      </c>
      <c r="L168" s="6" t="str">
        <f>$L$20</f>
        <v>許可</v>
      </c>
      <c r="M168" s="25" t="s">
        <v>117</v>
      </c>
      <c r="N168" s="25" t="s">
        <v>131</v>
      </c>
      <c r="O168" s="25"/>
      <c r="P168" s="201">
        <f>$P$20</f>
        <v>0</v>
      </c>
      <c r="Q168" s="201"/>
      <c r="R168" s="203" t="s">
        <v>20</v>
      </c>
      <c r="S168" s="213" t="s">
        <v>9</v>
      </c>
      <c r="T168" s="214"/>
      <c r="U168" s="214"/>
      <c r="V168" s="215"/>
      <c r="W168" s="216" t="str">
        <f>$W$20</f>
        <v>別添図面のとおり</v>
      </c>
      <c r="X168" s="217"/>
      <c r="Y168" s="217"/>
      <c r="Z168" s="217"/>
      <c r="AA168" s="217"/>
      <c r="AB168" s="217"/>
      <c r="AC168" s="217"/>
      <c r="AD168" s="217"/>
      <c r="AE168" s="217"/>
      <c r="AF168" s="217"/>
      <c r="AG168" s="217"/>
      <c r="AH168" s="217"/>
      <c r="AI168" s="217"/>
      <c r="AJ168" s="218"/>
    </row>
    <row r="169" spans="1:36" ht="26.25" customHeight="1">
      <c r="A169" s="191"/>
      <c r="B169" s="183"/>
      <c r="C169" s="183"/>
      <c r="D169" s="183"/>
      <c r="E169" s="184"/>
      <c r="F169" s="211" t="s">
        <v>196</v>
      </c>
      <c r="G169" s="212"/>
      <c r="H169" s="7">
        <f>$H$21</f>
        <v>99</v>
      </c>
      <c r="I169" s="28" t="s">
        <v>4</v>
      </c>
      <c r="J169" s="7">
        <f>$J$21</f>
        <v>99</v>
      </c>
      <c r="K169" s="28" t="s">
        <v>118</v>
      </c>
      <c r="L169" s="7">
        <f>$L$21</f>
        <v>99</v>
      </c>
      <c r="M169" s="28" t="s">
        <v>117</v>
      </c>
      <c r="N169" s="28" t="s">
        <v>132</v>
      </c>
      <c r="O169" s="28"/>
      <c r="P169" s="202"/>
      <c r="Q169" s="202"/>
      <c r="R169" s="204"/>
      <c r="S169" s="219" t="s">
        <v>21</v>
      </c>
      <c r="T169" s="220"/>
      <c r="U169" s="220"/>
      <c r="V169" s="221"/>
      <c r="W169" s="222">
        <f>$W$21</f>
        <v>0</v>
      </c>
      <c r="X169" s="223"/>
      <c r="Y169" s="223"/>
      <c r="Z169" s="223"/>
      <c r="AA169" s="223"/>
      <c r="AB169" s="223"/>
      <c r="AC169" s="223"/>
      <c r="AD169" s="223"/>
      <c r="AE169" s="223"/>
      <c r="AF169" s="223"/>
      <c r="AG169" s="223"/>
      <c r="AH169" s="223"/>
      <c r="AI169" s="223"/>
      <c r="AJ169" s="224"/>
    </row>
    <row r="170" spans="1:36" ht="26.25" customHeight="1">
      <c r="A170" s="198" t="s">
        <v>22</v>
      </c>
      <c r="B170" s="199"/>
      <c r="C170" s="199"/>
      <c r="D170" s="199"/>
      <c r="E170" s="200"/>
      <c r="F170" s="123" t="s">
        <v>196</v>
      </c>
      <c r="G170" s="124"/>
      <c r="H170" s="6">
        <f>$H$22</f>
        <v>0</v>
      </c>
      <c r="I170" s="25" t="s">
        <v>4</v>
      </c>
      <c r="J170" s="6">
        <f>$J$22</f>
        <v>0</v>
      </c>
      <c r="K170" s="25" t="s">
        <v>118</v>
      </c>
      <c r="L170" s="6" t="str">
        <f>$L$22</f>
        <v>許可</v>
      </c>
      <c r="M170" s="25" t="s">
        <v>117</v>
      </c>
      <c r="N170" s="25" t="s">
        <v>131</v>
      </c>
      <c r="O170" s="25"/>
      <c r="P170" s="201">
        <f>$P$22</f>
        <v>0</v>
      </c>
      <c r="Q170" s="201"/>
      <c r="R170" s="203" t="s">
        <v>20</v>
      </c>
      <c r="S170" s="199" t="s">
        <v>23</v>
      </c>
      <c r="T170" s="199"/>
      <c r="U170" s="199"/>
      <c r="V170" s="200"/>
      <c r="W170" s="176" t="str">
        <f>$W$22</f>
        <v>請負</v>
      </c>
      <c r="X170" s="177"/>
      <c r="Y170" s="177"/>
      <c r="Z170" s="177"/>
      <c r="AA170" s="177"/>
      <c r="AB170" s="177"/>
      <c r="AC170" s="177"/>
      <c r="AD170" s="177"/>
      <c r="AE170" s="177"/>
      <c r="AF170" s="177"/>
      <c r="AG170" s="177"/>
      <c r="AH170" s="177"/>
      <c r="AI170" s="177"/>
      <c r="AJ170" s="268"/>
    </row>
    <row r="171" spans="1:36" ht="26.25" customHeight="1">
      <c r="A171" s="191"/>
      <c r="B171" s="183"/>
      <c r="C171" s="183"/>
      <c r="D171" s="183"/>
      <c r="E171" s="184"/>
      <c r="F171" s="211" t="s">
        <v>196</v>
      </c>
      <c r="G171" s="212"/>
      <c r="H171" s="7">
        <f>$H$23</f>
        <v>99</v>
      </c>
      <c r="I171" s="28" t="s">
        <v>4</v>
      </c>
      <c r="J171" s="7">
        <f>$J$23</f>
        <v>99</v>
      </c>
      <c r="K171" s="28" t="s">
        <v>118</v>
      </c>
      <c r="L171" s="7">
        <f>$L$23</f>
        <v>99</v>
      </c>
      <c r="M171" s="28" t="s">
        <v>117</v>
      </c>
      <c r="N171" s="28" t="s">
        <v>132</v>
      </c>
      <c r="O171" s="28"/>
      <c r="P171" s="202"/>
      <c r="Q171" s="202"/>
      <c r="R171" s="204"/>
      <c r="S171" s="183" t="s">
        <v>24</v>
      </c>
      <c r="T171" s="183"/>
      <c r="U171" s="183"/>
      <c r="V171" s="184"/>
      <c r="W171" s="179"/>
      <c r="X171" s="180"/>
      <c r="Y171" s="180"/>
      <c r="Z171" s="180"/>
      <c r="AA171" s="180"/>
      <c r="AB171" s="180"/>
      <c r="AC171" s="180"/>
      <c r="AD171" s="180"/>
      <c r="AE171" s="180"/>
      <c r="AF171" s="180"/>
      <c r="AG171" s="180"/>
      <c r="AH171" s="180"/>
      <c r="AI171" s="180"/>
      <c r="AJ171" s="269"/>
    </row>
    <row r="172" spans="1:36" ht="26.25" customHeight="1">
      <c r="A172" s="175" t="s">
        <v>33</v>
      </c>
      <c r="B172" s="121"/>
      <c r="C172" s="121"/>
      <c r="D172" s="121"/>
      <c r="E172" s="122"/>
      <c r="F172" s="176" t="str">
        <f>$F$24</f>
        <v>原状復旧</v>
      </c>
      <c r="G172" s="177"/>
      <c r="H172" s="177"/>
      <c r="I172" s="177"/>
      <c r="J172" s="177"/>
      <c r="K172" s="177"/>
      <c r="L172" s="177"/>
      <c r="M172" s="177"/>
      <c r="N172" s="177"/>
      <c r="O172" s="177"/>
      <c r="P172" s="177"/>
      <c r="Q172" s="177"/>
      <c r="R172" s="178"/>
      <c r="S172" s="120" t="s">
        <v>34</v>
      </c>
      <c r="T172" s="121"/>
      <c r="U172" s="121"/>
      <c r="V172" s="122"/>
      <c r="W172" s="185" t="str">
        <f>$W$24</f>
        <v>位置図、計画平面図、足場構造図・詳細図（カタログ)、保安施設計画図</v>
      </c>
      <c r="X172" s="186"/>
      <c r="Y172" s="186"/>
      <c r="Z172" s="186"/>
      <c r="AA172" s="186"/>
      <c r="AB172" s="186"/>
      <c r="AC172" s="186"/>
      <c r="AD172" s="186"/>
      <c r="AE172" s="186"/>
      <c r="AF172" s="186"/>
      <c r="AG172" s="186"/>
      <c r="AH172" s="186"/>
      <c r="AI172" s="186"/>
      <c r="AJ172" s="187"/>
    </row>
    <row r="173" spans="1:36" ht="26.25" customHeight="1">
      <c r="A173" s="191" t="s">
        <v>32</v>
      </c>
      <c r="B173" s="183"/>
      <c r="C173" s="183"/>
      <c r="D173" s="183"/>
      <c r="E173" s="184"/>
      <c r="F173" s="179"/>
      <c r="G173" s="180"/>
      <c r="H173" s="180"/>
      <c r="I173" s="180"/>
      <c r="J173" s="180"/>
      <c r="K173" s="180"/>
      <c r="L173" s="180"/>
      <c r="M173" s="180"/>
      <c r="N173" s="180"/>
      <c r="O173" s="180"/>
      <c r="P173" s="180"/>
      <c r="Q173" s="180"/>
      <c r="R173" s="181"/>
      <c r="S173" s="182"/>
      <c r="T173" s="183"/>
      <c r="U173" s="183"/>
      <c r="V173" s="184"/>
      <c r="W173" s="188"/>
      <c r="X173" s="189"/>
      <c r="Y173" s="189"/>
      <c r="Z173" s="189"/>
      <c r="AA173" s="189"/>
      <c r="AB173" s="189"/>
      <c r="AC173" s="189"/>
      <c r="AD173" s="189"/>
      <c r="AE173" s="189"/>
      <c r="AF173" s="189"/>
      <c r="AG173" s="189"/>
      <c r="AH173" s="189"/>
      <c r="AI173" s="189"/>
      <c r="AJ173" s="190"/>
    </row>
    <row r="174" spans="1:36" s="2" customFormat="1" ht="18.75" customHeight="1">
      <c r="A174" s="132" t="s">
        <v>51</v>
      </c>
      <c r="B174" s="192"/>
      <c r="C174" s="102" t="s">
        <v>52</v>
      </c>
      <c r="D174" s="102"/>
      <c r="E174" s="102"/>
      <c r="F174" s="102"/>
      <c r="G174" s="196" t="s">
        <v>56</v>
      </c>
      <c r="H174" s="197"/>
      <c r="I174" s="197"/>
      <c r="J174" s="197"/>
      <c r="K174" s="197"/>
      <c r="L174" s="197"/>
      <c r="M174" s="197"/>
      <c r="N174" s="17"/>
      <c r="O174" s="43"/>
      <c r="P174" s="44" t="s">
        <v>57</v>
      </c>
      <c r="Q174" s="43"/>
      <c r="R174" s="43"/>
      <c r="S174" s="43"/>
      <c r="T174" s="43"/>
      <c r="U174" s="43"/>
      <c r="V174" s="43"/>
      <c r="W174" s="43"/>
      <c r="X174" s="43"/>
      <c r="Y174" s="43"/>
      <c r="Z174" s="43"/>
      <c r="AA174" s="43"/>
      <c r="AB174" s="43"/>
      <c r="AC174" s="43"/>
      <c r="AD174" s="43"/>
      <c r="AE174" s="43"/>
      <c r="AF174" s="43"/>
      <c r="AG174" s="43"/>
      <c r="AH174" s="43"/>
      <c r="AI174" s="43"/>
      <c r="AJ174" s="45"/>
    </row>
    <row r="175" spans="1:36" s="2" customFormat="1" ht="18.75" customHeight="1">
      <c r="A175" s="134"/>
      <c r="B175" s="193"/>
      <c r="C175" s="102" t="s">
        <v>53</v>
      </c>
      <c r="D175" s="102"/>
      <c r="E175" s="102"/>
      <c r="F175" s="102"/>
      <c r="G175" s="168" t="s">
        <v>56</v>
      </c>
      <c r="H175" s="169"/>
      <c r="I175" s="169"/>
      <c r="J175" s="169"/>
      <c r="K175" s="169"/>
      <c r="L175" s="169"/>
      <c r="M175" s="169"/>
      <c r="N175" s="46"/>
      <c r="O175" s="47"/>
      <c r="P175" s="47"/>
      <c r="Q175" s="47"/>
      <c r="R175" s="47"/>
      <c r="S175" s="47"/>
      <c r="T175" s="47"/>
      <c r="U175" s="47"/>
      <c r="V175" s="47"/>
      <c r="W175" s="47"/>
      <c r="X175" s="47"/>
      <c r="Y175" s="47"/>
      <c r="Z175" s="47"/>
      <c r="AA175" s="47"/>
      <c r="AB175" s="47"/>
      <c r="AC175" s="47"/>
      <c r="AD175" s="47"/>
      <c r="AE175" s="47"/>
      <c r="AF175" s="47"/>
      <c r="AG175" s="47"/>
      <c r="AH175" s="47"/>
      <c r="AI175" s="47"/>
      <c r="AJ175" s="48"/>
    </row>
    <row r="176" spans="1:36" s="2" customFormat="1" ht="18.75" customHeight="1">
      <c r="A176" s="134"/>
      <c r="B176" s="193"/>
      <c r="C176" s="102" t="s">
        <v>55</v>
      </c>
      <c r="D176" s="102"/>
      <c r="E176" s="102"/>
      <c r="F176" s="102"/>
      <c r="G176" s="168" t="s">
        <v>56</v>
      </c>
      <c r="H176" s="169"/>
      <c r="I176" s="169"/>
      <c r="J176" s="169"/>
      <c r="K176" s="169"/>
      <c r="L176" s="169"/>
      <c r="M176" s="169"/>
      <c r="N176" s="46"/>
      <c r="O176" s="47"/>
      <c r="P176" s="47"/>
      <c r="Q176" s="47"/>
      <c r="R176" s="47"/>
      <c r="S176" s="47"/>
      <c r="T176" s="47"/>
      <c r="U176" s="47"/>
      <c r="V176" s="47"/>
      <c r="W176" s="47"/>
      <c r="X176" s="47"/>
      <c r="Y176" s="47"/>
      <c r="Z176" s="47"/>
      <c r="AA176" s="47"/>
      <c r="AB176" s="47"/>
      <c r="AC176" s="47"/>
      <c r="AD176" s="47"/>
      <c r="AE176" s="47"/>
      <c r="AF176" s="47"/>
      <c r="AG176" s="47"/>
      <c r="AH176" s="47"/>
      <c r="AI176" s="47"/>
      <c r="AJ176" s="48"/>
    </row>
    <row r="177" spans="1:36" s="2" customFormat="1" ht="18.75" customHeight="1">
      <c r="A177" s="134"/>
      <c r="B177" s="193"/>
      <c r="C177" s="170" t="s">
        <v>54</v>
      </c>
      <c r="D177" s="170"/>
      <c r="E177" s="170"/>
      <c r="F177" s="170"/>
      <c r="G177" s="168" t="s">
        <v>56</v>
      </c>
      <c r="H177" s="169"/>
      <c r="I177" s="169"/>
      <c r="J177" s="169"/>
      <c r="K177" s="169"/>
      <c r="L177" s="169"/>
      <c r="M177" s="169"/>
      <c r="N177" s="46"/>
      <c r="O177" s="47"/>
      <c r="P177" s="47"/>
      <c r="Q177" s="47"/>
      <c r="R177" s="47"/>
      <c r="S177" s="47"/>
      <c r="T177" s="47"/>
      <c r="U177" s="47"/>
      <c r="V177" s="47"/>
      <c r="W177" s="47"/>
      <c r="X177" s="47"/>
      <c r="Y177" s="47"/>
      <c r="Z177" s="47"/>
      <c r="AA177" s="47"/>
      <c r="AB177" s="47"/>
      <c r="AC177" s="47"/>
      <c r="AD177" s="47"/>
      <c r="AE177" s="47"/>
      <c r="AF177" s="47"/>
      <c r="AG177" s="47"/>
      <c r="AH177" s="47"/>
      <c r="AI177" s="47"/>
      <c r="AJ177" s="48"/>
    </row>
    <row r="178" spans="1:36" s="2" customFormat="1" ht="18.75" customHeight="1">
      <c r="A178" s="287"/>
      <c r="B178" s="232"/>
      <c r="C178" s="283" t="s">
        <v>58</v>
      </c>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5"/>
    </row>
    <row r="179" spans="1:36" ht="13.5">
      <c r="A179" s="32"/>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4"/>
    </row>
    <row r="180" spans="1:36" ht="13.5">
      <c r="A180" s="32"/>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51" t="s">
        <v>135</v>
      </c>
      <c r="AI180" s="33"/>
      <c r="AJ180" s="34"/>
    </row>
    <row r="181" spans="1:36" ht="13.5" customHeight="1">
      <c r="A181" s="32"/>
      <c r="B181" s="33"/>
      <c r="C181" s="33"/>
      <c r="D181" s="33"/>
      <c r="E181" s="33"/>
      <c r="F181" s="33"/>
      <c r="G181" s="33"/>
      <c r="H181" s="33"/>
      <c r="I181" s="33"/>
      <c r="J181" s="33"/>
      <c r="K181" s="286" t="s">
        <v>64</v>
      </c>
      <c r="L181" s="286"/>
      <c r="M181" s="286"/>
      <c r="N181" s="286"/>
      <c r="O181" s="286"/>
      <c r="P181" s="286"/>
      <c r="Q181" s="286"/>
      <c r="R181" s="286"/>
      <c r="S181" s="286"/>
      <c r="T181" s="286"/>
      <c r="U181" s="286"/>
      <c r="V181" s="286"/>
      <c r="W181" s="33"/>
      <c r="X181" s="33"/>
      <c r="Y181" s="33"/>
      <c r="Z181" s="33"/>
      <c r="AA181" s="33"/>
      <c r="AB181" s="33"/>
      <c r="AC181" s="33"/>
      <c r="AD181" s="33"/>
      <c r="AE181" s="33"/>
      <c r="AF181" s="33"/>
      <c r="AG181" s="33"/>
      <c r="AH181" s="51" t="s">
        <v>198</v>
      </c>
      <c r="AI181" s="33"/>
      <c r="AJ181" s="34"/>
    </row>
    <row r="182" spans="1:36" ht="13.5" customHeight="1">
      <c r="A182" s="32"/>
      <c r="B182" s="33"/>
      <c r="C182" s="33"/>
      <c r="D182" s="33"/>
      <c r="E182" s="33"/>
      <c r="F182" s="33"/>
      <c r="G182" s="33"/>
      <c r="H182" s="33"/>
      <c r="I182" s="33"/>
      <c r="J182" s="33"/>
      <c r="K182" s="286"/>
      <c r="L182" s="286"/>
      <c r="M182" s="286"/>
      <c r="N182" s="286"/>
      <c r="O182" s="286"/>
      <c r="P182" s="286"/>
      <c r="Q182" s="286"/>
      <c r="R182" s="286"/>
      <c r="S182" s="286"/>
      <c r="T182" s="286"/>
      <c r="U182" s="286"/>
      <c r="V182" s="286"/>
      <c r="W182" s="33"/>
      <c r="X182" s="33"/>
      <c r="Y182" s="33"/>
      <c r="Z182" s="33"/>
      <c r="AA182" s="33"/>
      <c r="AB182" s="33"/>
      <c r="AC182" s="33"/>
      <c r="AD182" s="33"/>
      <c r="AE182" s="33"/>
      <c r="AF182" s="33"/>
      <c r="AG182" s="33"/>
      <c r="AH182" s="33"/>
      <c r="AI182" s="33"/>
      <c r="AJ182" s="34"/>
    </row>
    <row r="183" spans="1:36" ht="13.5">
      <c r="A183" s="32"/>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4"/>
    </row>
    <row r="184" spans="1:36" ht="13.5">
      <c r="A184" s="32"/>
      <c r="B184" s="33"/>
      <c r="C184" s="33" t="s">
        <v>65</v>
      </c>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4"/>
    </row>
    <row r="185" spans="1:36" ht="10.5" customHeight="1">
      <c r="A185" s="32"/>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4"/>
    </row>
    <row r="186" spans="1:36" ht="13.5">
      <c r="A186" s="32"/>
      <c r="B186" s="33"/>
      <c r="C186" s="33"/>
      <c r="D186" s="33" t="s">
        <v>66</v>
      </c>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4"/>
    </row>
    <row r="187" spans="1:36" ht="13.5">
      <c r="A187" s="32"/>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4"/>
    </row>
    <row r="188" spans="1:36" ht="14.25">
      <c r="A188" s="32"/>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5" t="s">
        <v>134</v>
      </c>
      <c r="AB188" s="59"/>
      <c r="AC188" s="36" t="s">
        <v>136</v>
      </c>
      <c r="AD188" s="33"/>
      <c r="AE188" s="33"/>
      <c r="AF188" s="33"/>
      <c r="AG188" s="33"/>
      <c r="AH188" s="33"/>
      <c r="AI188" s="33"/>
      <c r="AJ188" s="34"/>
    </row>
    <row r="189" spans="1:36" ht="13.5">
      <c r="A189" s="32"/>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4"/>
    </row>
    <row r="190" spans="1:36" ht="13.5">
      <c r="A190" s="32"/>
      <c r="B190" s="33"/>
      <c r="C190" s="33"/>
      <c r="D190" s="33"/>
      <c r="E190" s="33"/>
      <c r="F190" s="33"/>
      <c r="G190" s="33" t="s">
        <v>67</v>
      </c>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4"/>
    </row>
    <row r="191" spans="1:36" ht="13.5">
      <c r="A191" s="32"/>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4"/>
    </row>
    <row r="192" spans="1:36" s="2" customFormat="1" ht="16.5" customHeight="1">
      <c r="A192" s="60"/>
      <c r="B192" s="61"/>
      <c r="C192" s="61"/>
      <c r="D192" s="61" t="s">
        <v>196</v>
      </c>
      <c r="E192" s="61"/>
      <c r="F192" s="61"/>
      <c r="G192" s="61"/>
      <c r="H192" s="61" t="s">
        <v>68</v>
      </c>
      <c r="I192" s="61"/>
      <c r="J192" s="61"/>
      <c r="K192" s="61"/>
      <c r="L192" s="61"/>
      <c r="M192" s="61"/>
      <c r="N192" s="61"/>
      <c r="O192" s="61" t="s">
        <v>185</v>
      </c>
      <c r="P192" s="61"/>
      <c r="Q192" s="61"/>
      <c r="R192" s="61"/>
      <c r="S192" s="61"/>
      <c r="T192" s="61"/>
      <c r="U192" s="61"/>
      <c r="V192" s="61"/>
      <c r="W192" s="61"/>
      <c r="X192" s="61" t="s">
        <v>187</v>
      </c>
      <c r="Y192" s="61"/>
      <c r="Z192" s="61"/>
      <c r="AA192" s="61"/>
      <c r="AB192" s="61"/>
      <c r="AC192" s="61"/>
      <c r="AD192" s="61"/>
      <c r="AE192" s="61"/>
      <c r="AF192" s="61"/>
      <c r="AG192" s="61"/>
      <c r="AH192" s="61"/>
      <c r="AI192" s="61"/>
      <c r="AJ192" s="62"/>
    </row>
    <row r="193" spans="1:36" s="2" customFormat="1" ht="16.5" customHeight="1">
      <c r="A193" s="279" t="s">
        <v>70</v>
      </c>
      <c r="B193" s="102"/>
      <c r="C193" s="102"/>
      <c r="D193" s="102"/>
      <c r="E193" s="102"/>
      <c r="F193" s="102"/>
      <c r="G193" s="102"/>
      <c r="H193" s="102"/>
      <c r="I193" s="102" t="s">
        <v>188</v>
      </c>
      <c r="J193" s="102"/>
      <c r="K193" s="102"/>
      <c r="L193" s="102"/>
      <c r="M193" s="102"/>
      <c r="N193" s="102"/>
      <c r="O193" s="102"/>
      <c r="P193" s="102"/>
      <c r="Q193" s="102" t="s">
        <v>189</v>
      </c>
      <c r="R193" s="102"/>
      <c r="S193" s="102"/>
      <c r="T193" s="102"/>
      <c r="U193" s="102"/>
      <c r="V193" s="102"/>
      <c r="W193" s="102"/>
      <c r="X193" s="102"/>
      <c r="Y193" s="102" t="s">
        <v>186</v>
      </c>
      <c r="Z193" s="102"/>
      <c r="AA193" s="102"/>
      <c r="AB193" s="102"/>
      <c r="AC193" s="102"/>
      <c r="AD193" s="102"/>
      <c r="AE193" s="102"/>
      <c r="AF193" s="102"/>
      <c r="AG193" s="102"/>
      <c r="AH193" s="102"/>
      <c r="AI193" s="102"/>
      <c r="AJ193" s="235"/>
    </row>
    <row r="194" spans="1:36" s="2" customFormat="1" ht="13.5" customHeight="1">
      <c r="A194" s="175" t="s">
        <v>69</v>
      </c>
      <c r="B194" s="121"/>
      <c r="C194" s="121"/>
      <c r="D194" s="121"/>
      <c r="E194" s="121"/>
      <c r="F194" s="121"/>
      <c r="G194" s="121"/>
      <c r="H194" s="122"/>
      <c r="I194" s="63"/>
      <c r="J194" s="280" t="s">
        <v>137</v>
      </c>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45"/>
    </row>
    <row r="195" spans="1:36" s="2" customFormat="1" ht="13.5" customHeight="1">
      <c r="A195" s="191"/>
      <c r="B195" s="183"/>
      <c r="C195" s="183"/>
      <c r="D195" s="183"/>
      <c r="E195" s="183"/>
      <c r="F195" s="183"/>
      <c r="G195" s="183"/>
      <c r="H195" s="184"/>
      <c r="I195" s="64"/>
      <c r="J195" s="281"/>
      <c r="K195" s="281"/>
      <c r="L195" s="281"/>
      <c r="M195" s="281"/>
      <c r="N195" s="281"/>
      <c r="O195" s="281"/>
      <c r="P195" s="281"/>
      <c r="Q195" s="281"/>
      <c r="R195" s="281"/>
      <c r="S195" s="281"/>
      <c r="T195" s="281"/>
      <c r="U195" s="281"/>
      <c r="V195" s="281"/>
      <c r="W195" s="281"/>
      <c r="X195" s="281"/>
      <c r="Y195" s="281"/>
      <c r="Z195" s="281"/>
      <c r="AA195" s="281"/>
      <c r="AB195" s="281"/>
      <c r="AC195" s="282"/>
      <c r="AD195" s="282"/>
      <c r="AE195" s="282"/>
      <c r="AF195" s="282"/>
      <c r="AG195" s="282"/>
      <c r="AH195" s="282"/>
      <c r="AI195" s="282"/>
      <c r="AJ195" s="48"/>
    </row>
    <row r="196" spans="1:36" s="2" customFormat="1" ht="16.5" customHeight="1" thickBot="1">
      <c r="A196" s="65"/>
      <c r="B196" s="66" t="s">
        <v>71</v>
      </c>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7"/>
      <c r="AC196" s="67"/>
      <c r="AD196" s="276" t="s">
        <v>72</v>
      </c>
      <c r="AE196" s="277"/>
      <c r="AF196" s="277"/>
      <c r="AG196" s="277"/>
      <c r="AH196" s="277"/>
      <c r="AI196" s="277"/>
      <c r="AJ196" s="278"/>
    </row>
    <row r="198" spans="13:36" ht="13.5" customHeight="1">
      <c r="M198" s="249" t="str">
        <f>IF($M1="","",IF(OR($M1="道路占用許可申請書"),"道路占用許可書",IF(OR($M1="道路占用協議書"),"道路占用回答書")))</f>
        <v>道路占用許可書</v>
      </c>
      <c r="N198" s="249"/>
      <c r="O198" s="249"/>
      <c r="P198" s="249"/>
      <c r="Q198" s="249"/>
      <c r="R198" s="249"/>
      <c r="S198" s="249"/>
      <c r="T198" s="249"/>
      <c r="U198" s="249"/>
      <c r="V198" s="249"/>
      <c r="W198" s="250"/>
      <c r="X198" s="9"/>
      <c r="Y198" s="10"/>
      <c r="Z198" s="251" t="str">
        <f>$Z$1</f>
        <v>新規</v>
      </c>
      <c r="AA198" s="11" t="s">
        <v>29</v>
      </c>
      <c r="AB198" s="252" t="str">
        <f>$AB$1</f>
        <v>占国東整仙道管一道 第0000号</v>
      </c>
      <c r="AC198" s="252"/>
      <c r="AD198" s="252"/>
      <c r="AE198" s="252"/>
      <c r="AF198" s="252"/>
      <c r="AG198" s="252"/>
      <c r="AH198" s="252"/>
      <c r="AI198" s="252"/>
      <c r="AJ198" s="12" t="s">
        <v>30</v>
      </c>
    </row>
    <row r="199" spans="13:36" ht="13.5" customHeight="1">
      <c r="M199" s="249"/>
      <c r="N199" s="249"/>
      <c r="O199" s="249"/>
      <c r="P199" s="249"/>
      <c r="Q199" s="249"/>
      <c r="R199" s="249"/>
      <c r="S199" s="249"/>
      <c r="T199" s="249"/>
      <c r="U199" s="249"/>
      <c r="V199" s="249"/>
      <c r="W199" s="250"/>
      <c r="X199" s="9"/>
      <c r="Y199" s="10"/>
      <c r="Z199" s="251"/>
      <c r="AA199" s="13"/>
      <c r="AB199" s="253" t="str">
        <f>$AB$2</f>
        <v>令和</v>
      </c>
      <c r="AC199" s="253"/>
      <c r="AD199" s="5">
        <f>$AD$2</f>
        <v>99</v>
      </c>
      <c r="AE199" s="15" t="s">
        <v>4</v>
      </c>
      <c r="AF199" s="5">
        <f>$AF$2</f>
        <v>99</v>
      </c>
      <c r="AG199" s="15" t="s">
        <v>118</v>
      </c>
      <c r="AH199" s="5">
        <f>$AH$2</f>
        <v>99</v>
      </c>
      <c r="AI199" s="15" t="s">
        <v>117</v>
      </c>
      <c r="AJ199" s="16"/>
    </row>
    <row r="200" spans="25:36" ht="15" customHeight="1">
      <c r="Y200" s="254" t="str">
        <f>$Y$3</f>
        <v>古川国道</v>
      </c>
      <c r="Z200" s="254"/>
      <c r="AA200" s="254"/>
      <c r="AB200" s="254"/>
      <c r="AC200" s="254"/>
      <c r="AD200" s="254"/>
      <c r="AE200" s="17" t="s">
        <v>1</v>
      </c>
      <c r="AF200" s="255">
        <f>$AF$3</f>
        <v>9009</v>
      </c>
      <c r="AG200" s="255"/>
      <c r="AH200" s="255"/>
      <c r="AI200" s="255"/>
      <c r="AJ200" s="18" t="s">
        <v>0</v>
      </c>
    </row>
    <row r="201" spans="4:36" ht="15" customHeight="1">
      <c r="D201" s="19"/>
      <c r="AA201" s="20" t="s">
        <v>196</v>
      </c>
      <c r="AB201" s="247">
        <f>$AB$4</f>
        <v>99</v>
      </c>
      <c r="AC201" s="247"/>
      <c r="AD201" s="18" t="s">
        <v>4</v>
      </c>
      <c r="AE201" s="247">
        <f>$AE$4</f>
        <v>99</v>
      </c>
      <c r="AF201" s="247"/>
      <c r="AG201" s="18" t="s">
        <v>3</v>
      </c>
      <c r="AH201" s="247">
        <f>$AH$4</f>
        <v>99</v>
      </c>
      <c r="AI201" s="247"/>
      <c r="AJ201" s="18" t="s">
        <v>2</v>
      </c>
    </row>
    <row r="202" spans="20:36" ht="21" customHeight="1">
      <c r="T202" s="20" t="s">
        <v>41</v>
      </c>
      <c r="U202" s="21" t="s">
        <v>31</v>
      </c>
      <c r="V202" s="248" t="str">
        <f>$V$5</f>
        <v>989-6157</v>
      </c>
      <c r="W202" s="248"/>
      <c r="X202" s="248"/>
      <c r="Y202" s="248"/>
      <c r="Z202" s="248"/>
      <c r="AA202" s="248"/>
      <c r="AB202" s="248"/>
      <c r="AC202" s="248"/>
      <c r="AD202" s="248"/>
      <c r="AE202" s="248"/>
      <c r="AF202" s="248"/>
      <c r="AG202" s="248"/>
      <c r="AH202" s="248"/>
      <c r="AI202" s="248"/>
      <c r="AJ202" s="248"/>
    </row>
    <row r="203" spans="20:36" ht="21" customHeight="1">
      <c r="T203" s="22" t="s">
        <v>6</v>
      </c>
      <c r="U203" s="223" t="str">
        <f>$U$6</f>
        <v>大崎市古川栄町○○－○</v>
      </c>
      <c r="V203" s="223"/>
      <c r="W203" s="223"/>
      <c r="X203" s="223"/>
      <c r="Y203" s="223"/>
      <c r="Z203" s="223"/>
      <c r="AA203" s="223"/>
      <c r="AB203" s="223"/>
      <c r="AC203" s="223"/>
      <c r="AD203" s="223"/>
      <c r="AE203" s="223"/>
      <c r="AF203" s="223"/>
      <c r="AG203" s="223"/>
      <c r="AH203" s="223"/>
      <c r="AI203" s="223"/>
      <c r="AJ203" s="223"/>
    </row>
    <row r="204" spans="20:36" ht="21" customHeight="1">
      <c r="T204" s="22" t="s">
        <v>7</v>
      </c>
      <c r="U204" s="98" t="str">
        <f>$U$7</f>
        <v>古川　国道</v>
      </c>
      <c r="V204" s="98"/>
      <c r="W204" s="98"/>
      <c r="X204" s="98"/>
      <c r="Y204" s="98"/>
      <c r="Z204" s="98"/>
      <c r="AA204" s="98"/>
      <c r="AB204" s="98"/>
      <c r="AC204" s="98"/>
      <c r="AD204" s="98"/>
      <c r="AE204" s="98"/>
      <c r="AF204" s="98"/>
      <c r="AG204" s="98"/>
      <c r="AH204" s="98"/>
      <c r="AI204" s="104"/>
      <c r="AJ204" s="104"/>
    </row>
    <row r="205" spans="23:36" ht="21" customHeight="1">
      <c r="W205" s="22" t="s">
        <v>26</v>
      </c>
      <c r="X205" s="98" t="str">
        <f>$X$8</f>
        <v>古川　維持</v>
      </c>
      <c r="Y205" s="98"/>
      <c r="Z205" s="98"/>
      <c r="AA205" s="98"/>
      <c r="AB205" s="98"/>
      <c r="AC205" s="98"/>
      <c r="AD205" s="98"/>
      <c r="AE205" s="98"/>
      <c r="AF205" s="98"/>
      <c r="AG205" s="98"/>
      <c r="AH205" s="98"/>
      <c r="AI205" s="98"/>
      <c r="AJ205" s="98"/>
    </row>
    <row r="206" spans="2:36" ht="21" customHeight="1">
      <c r="B206" s="20"/>
      <c r="C206" s="20"/>
      <c r="D206" s="20"/>
      <c r="E206" s="20"/>
      <c r="F206" s="20"/>
      <c r="G206" s="96"/>
      <c r="H206" s="96"/>
      <c r="I206" s="96"/>
      <c r="J206" s="96"/>
      <c r="K206" s="23"/>
      <c r="L206" s="23"/>
      <c r="M206" s="23"/>
      <c r="N206" s="23"/>
      <c r="O206" s="23"/>
      <c r="P206" s="23"/>
      <c r="W206" s="22" t="s">
        <v>116</v>
      </c>
      <c r="X206" s="98" t="str">
        <f>$X$9</f>
        <v>0229-22－1421</v>
      </c>
      <c r="Y206" s="98"/>
      <c r="Z206" s="98"/>
      <c r="AA206" s="98"/>
      <c r="AB206" s="98"/>
      <c r="AC206" s="98"/>
      <c r="AD206" s="98"/>
      <c r="AE206" s="98"/>
      <c r="AF206" s="98"/>
      <c r="AG206" s="98"/>
      <c r="AH206" s="98"/>
      <c r="AI206" s="98"/>
      <c r="AJ206" s="98"/>
    </row>
    <row r="207" spans="2:36" ht="21" customHeight="1">
      <c r="B207" s="23"/>
      <c r="C207" s="23"/>
      <c r="D207" s="23"/>
      <c r="E207" s="23"/>
      <c r="F207" s="23"/>
      <c r="G207" s="23"/>
      <c r="H207" s="23"/>
      <c r="I207" s="23"/>
      <c r="J207" s="23"/>
      <c r="K207" s="23"/>
      <c r="L207" s="23"/>
      <c r="M207" s="23"/>
      <c r="N207" s="23"/>
      <c r="O207" s="23"/>
      <c r="P207" s="23"/>
      <c r="V207" s="97" t="s">
        <v>204</v>
      </c>
      <c r="W207" s="97"/>
      <c r="X207" s="98">
        <f>$X$10</f>
        <v>0</v>
      </c>
      <c r="Y207" s="98"/>
      <c r="Z207" s="98"/>
      <c r="AA207" s="98"/>
      <c r="AB207" s="98"/>
      <c r="AC207" s="98"/>
      <c r="AD207" s="98"/>
      <c r="AE207" s="98"/>
      <c r="AF207" s="98"/>
      <c r="AG207" s="98"/>
      <c r="AH207" s="98"/>
      <c r="AI207" s="98"/>
      <c r="AJ207" s="98"/>
    </row>
    <row r="208" ht="5.25" customHeight="1" thickBot="1"/>
    <row r="209" spans="1:36" ht="26.25" customHeight="1">
      <c r="A209" s="239" t="s">
        <v>19</v>
      </c>
      <c r="B209" s="240"/>
      <c r="C209" s="240"/>
      <c r="D209" s="240"/>
      <c r="E209" s="240"/>
      <c r="F209" s="273" t="str">
        <f>$F$12</f>
        <v>工場建屋外壁補修に伴い足場を設置するため</v>
      </c>
      <c r="G209" s="274"/>
      <c r="H209" s="274"/>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c r="AF209" s="274"/>
      <c r="AG209" s="274"/>
      <c r="AH209" s="274"/>
      <c r="AI209" s="274"/>
      <c r="AJ209" s="275"/>
    </row>
    <row r="210" spans="1:36" ht="26.25" customHeight="1">
      <c r="A210" s="175" t="s">
        <v>18</v>
      </c>
      <c r="B210" s="121"/>
      <c r="C210" s="121"/>
      <c r="D210" s="121"/>
      <c r="E210" s="122"/>
      <c r="F210" s="126" t="s">
        <v>11</v>
      </c>
      <c r="G210" s="127"/>
      <c r="H210" s="127"/>
      <c r="I210" s="107" t="s">
        <v>13</v>
      </c>
      <c r="J210" s="107"/>
      <c r="K210" s="107"/>
      <c r="L210" s="107"/>
      <c r="M210" s="244" t="str">
        <f>$M$13</f>
        <v>4 号</v>
      </c>
      <c r="N210" s="244"/>
      <c r="O210" s="244"/>
      <c r="P210" s="244"/>
      <c r="Q210" s="244"/>
      <c r="R210" s="244"/>
      <c r="S210" s="244"/>
      <c r="T210" s="244"/>
      <c r="U210" s="245" t="str">
        <f>$U$13</f>
        <v>上り</v>
      </c>
      <c r="V210" s="245"/>
      <c r="W210" s="245"/>
      <c r="X210" s="245"/>
      <c r="Y210" s="245"/>
      <c r="Z210" s="245"/>
      <c r="AA210" s="246"/>
      <c r="AB210" s="129" t="str">
        <f>$AB$13</f>
        <v>歩道</v>
      </c>
      <c r="AC210" s="130"/>
      <c r="AD210" s="130"/>
      <c r="AE210" s="130"/>
      <c r="AF210" s="130"/>
      <c r="AG210" s="130"/>
      <c r="AH210" s="130"/>
      <c r="AI210" s="130"/>
      <c r="AJ210" s="131"/>
    </row>
    <row r="211" spans="1:36" ht="26.25" customHeight="1">
      <c r="A211" s="191"/>
      <c r="B211" s="183"/>
      <c r="C211" s="183"/>
      <c r="D211" s="183"/>
      <c r="E211" s="184"/>
      <c r="F211" s="231" t="s">
        <v>12</v>
      </c>
      <c r="G211" s="232"/>
      <c r="H211" s="270" t="str">
        <f>$H$14</f>
        <v>大崎市古川栄町○○－○</v>
      </c>
      <c r="I211" s="271"/>
      <c r="J211" s="271"/>
      <c r="K211" s="271"/>
      <c r="L211" s="271"/>
      <c r="M211" s="271"/>
      <c r="N211" s="271"/>
      <c r="O211" s="271"/>
      <c r="P211" s="271"/>
      <c r="Q211" s="271"/>
      <c r="R211" s="271"/>
      <c r="S211" s="271"/>
      <c r="T211" s="271"/>
      <c r="U211" s="271"/>
      <c r="V211" s="271"/>
      <c r="W211" s="271"/>
      <c r="X211" s="271"/>
      <c r="Y211" s="271"/>
      <c r="Z211" s="271"/>
      <c r="AA211" s="271"/>
      <c r="AB211" s="271"/>
      <c r="AC211" s="271"/>
      <c r="AD211" s="271"/>
      <c r="AE211" s="271"/>
      <c r="AF211" s="271"/>
      <c r="AG211" s="271"/>
      <c r="AH211" s="271"/>
      <c r="AI211" s="271"/>
      <c r="AJ211" s="272"/>
    </row>
    <row r="212" spans="1:36" ht="15" customHeight="1">
      <c r="A212" s="175" t="s">
        <v>10</v>
      </c>
      <c r="B212" s="121"/>
      <c r="C212" s="121"/>
      <c r="D212" s="121"/>
      <c r="E212" s="122"/>
      <c r="F212" s="102" t="s">
        <v>14</v>
      </c>
      <c r="G212" s="102"/>
      <c r="H212" s="102"/>
      <c r="I212" s="102"/>
      <c r="J212" s="102"/>
      <c r="K212" s="102"/>
      <c r="L212" s="102"/>
      <c r="M212" s="102"/>
      <c r="N212" s="102"/>
      <c r="O212" s="102"/>
      <c r="P212" s="102"/>
      <c r="Q212" s="102"/>
      <c r="R212" s="102" t="s">
        <v>15</v>
      </c>
      <c r="S212" s="102"/>
      <c r="T212" s="102"/>
      <c r="U212" s="102"/>
      <c r="V212" s="102"/>
      <c r="W212" s="102"/>
      <c r="X212" s="102"/>
      <c r="Y212" s="102"/>
      <c r="Z212" s="102"/>
      <c r="AA212" s="102"/>
      <c r="AB212" s="102"/>
      <c r="AC212" s="102"/>
      <c r="AD212" s="102" t="s">
        <v>16</v>
      </c>
      <c r="AE212" s="102"/>
      <c r="AF212" s="102"/>
      <c r="AG212" s="102"/>
      <c r="AH212" s="102"/>
      <c r="AI212" s="102"/>
      <c r="AJ212" s="235"/>
    </row>
    <row r="213" spans="1:36" ht="26.25" customHeight="1">
      <c r="A213" s="198"/>
      <c r="B213" s="199"/>
      <c r="C213" s="199"/>
      <c r="D213" s="199"/>
      <c r="E213" s="200"/>
      <c r="F213" s="236" t="str">
        <f>$F$16</f>
        <v>枠組み足場</v>
      </c>
      <c r="G213" s="236"/>
      <c r="H213" s="236"/>
      <c r="I213" s="236"/>
      <c r="J213" s="236"/>
      <c r="K213" s="236"/>
      <c r="L213" s="236"/>
      <c r="M213" s="236"/>
      <c r="N213" s="236"/>
      <c r="O213" s="236"/>
      <c r="P213" s="236"/>
      <c r="Q213" s="236"/>
      <c r="R213" s="236" t="str">
        <f>$R$16</f>
        <v>H=8m</v>
      </c>
      <c r="S213" s="236"/>
      <c r="T213" s="236"/>
      <c r="U213" s="236"/>
      <c r="V213" s="236"/>
      <c r="W213" s="236"/>
      <c r="X213" s="236"/>
      <c r="Y213" s="236"/>
      <c r="Z213" s="236"/>
      <c r="AA213" s="236"/>
      <c r="AB213" s="236"/>
      <c r="AC213" s="236"/>
      <c r="AD213" s="237" t="str">
        <f>$AD$16</f>
        <v>20m2</v>
      </c>
      <c r="AE213" s="237"/>
      <c r="AF213" s="237"/>
      <c r="AG213" s="237"/>
      <c r="AH213" s="237"/>
      <c r="AI213" s="237"/>
      <c r="AJ213" s="238"/>
    </row>
    <row r="214" spans="1:36" ht="26.25" customHeight="1">
      <c r="A214" s="198"/>
      <c r="B214" s="199"/>
      <c r="C214" s="199"/>
      <c r="D214" s="199"/>
      <c r="E214" s="200"/>
      <c r="F214" s="225">
        <f>$F$17</f>
        <v>0</v>
      </c>
      <c r="G214" s="225"/>
      <c r="H214" s="225"/>
      <c r="I214" s="225"/>
      <c r="J214" s="225"/>
      <c r="K214" s="225"/>
      <c r="L214" s="225"/>
      <c r="M214" s="225"/>
      <c r="N214" s="225"/>
      <c r="O214" s="225"/>
      <c r="P214" s="225"/>
      <c r="Q214" s="225"/>
      <c r="R214" s="225">
        <f>$R$17</f>
        <v>0</v>
      </c>
      <c r="S214" s="225"/>
      <c r="T214" s="225"/>
      <c r="U214" s="225"/>
      <c r="V214" s="225"/>
      <c r="W214" s="225"/>
      <c r="X214" s="225"/>
      <c r="Y214" s="225"/>
      <c r="Z214" s="225"/>
      <c r="AA214" s="225"/>
      <c r="AB214" s="225"/>
      <c r="AC214" s="225"/>
      <c r="AD214" s="226">
        <f>$AD$17</f>
        <v>0</v>
      </c>
      <c r="AE214" s="226"/>
      <c r="AF214" s="226"/>
      <c r="AG214" s="226"/>
      <c r="AH214" s="226"/>
      <c r="AI214" s="226"/>
      <c r="AJ214" s="227"/>
    </row>
    <row r="215" spans="1:36" ht="26.25" customHeight="1">
      <c r="A215" s="198"/>
      <c r="B215" s="199"/>
      <c r="C215" s="199"/>
      <c r="D215" s="199"/>
      <c r="E215" s="200"/>
      <c r="F215" s="225">
        <f>$F$18</f>
        <v>0</v>
      </c>
      <c r="G215" s="225"/>
      <c r="H215" s="225"/>
      <c r="I215" s="225"/>
      <c r="J215" s="225"/>
      <c r="K215" s="225"/>
      <c r="L215" s="225"/>
      <c r="M215" s="225"/>
      <c r="N215" s="225"/>
      <c r="O215" s="225"/>
      <c r="P215" s="225"/>
      <c r="Q215" s="225"/>
      <c r="R215" s="225">
        <f>$R$18</f>
        <v>0</v>
      </c>
      <c r="S215" s="225"/>
      <c r="T215" s="225"/>
      <c r="U215" s="225"/>
      <c r="V215" s="225"/>
      <c r="W215" s="225"/>
      <c r="X215" s="225"/>
      <c r="Y215" s="225"/>
      <c r="Z215" s="225"/>
      <c r="AA215" s="225"/>
      <c r="AB215" s="225"/>
      <c r="AC215" s="225"/>
      <c r="AD215" s="226">
        <f>$AD$18</f>
        <v>0</v>
      </c>
      <c r="AE215" s="226"/>
      <c r="AF215" s="226"/>
      <c r="AG215" s="226"/>
      <c r="AH215" s="226"/>
      <c r="AI215" s="226"/>
      <c r="AJ215" s="227"/>
    </row>
    <row r="216" spans="1:36" ht="26.25" customHeight="1">
      <c r="A216" s="191"/>
      <c r="B216" s="183"/>
      <c r="C216" s="183"/>
      <c r="D216" s="183"/>
      <c r="E216" s="184"/>
      <c r="F216" s="228">
        <f>$F$19</f>
        <v>0</v>
      </c>
      <c r="G216" s="228"/>
      <c r="H216" s="228"/>
      <c r="I216" s="228"/>
      <c r="J216" s="228"/>
      <c r="K216" s="228"/>
      <c r="L216" s="228"/>
      <c r="M216" s="228"/>
      <c r="N216" s="228"/>
      <c r="O216" s="228"/>
      <c r="P216" s="228"/>
      <c r="Q216" s="228"/>
      <c r="R216" s="228">
        <f>$R$19</f>
        <v>0</v>
      </c>
      <c r="S216" s="228"/>
      <c r="T216" s="228"/>
      <c r="U216" s="228"/>
      <c r="V216" s="228"/>
      <c r="W216" s="228"/>
      <c r="X216" s="228"/>
      <c r="Y216" s="228"/>
      <c r="Z216" s="228"/>
      <c r="AA216" s="228"/>
      <c r="AB216" s="228"/>
      <c r="AC216" s="228"/>
      <c r="AD216" s="229">
        <f>$AD$19</f>
        <v>0</v>
      </c>
      <c r="AE216" s="229"/>
      <c r="AF216" s="229"/>
      <c r="AG216" s="229"/>
      <c r="AH216" s="229"/>
      <c r="AI216" s="229"/>
      <c r="AJ216" s="230"/>
    </row>
    <row r="217" spans="1:36" ht="26.25" customHeight="1">
      <c r="A217" s="175" t="s">
        <v>17</v>
      </c>
      <c r="B217" s="121"/>
      <c r="C217" s="121"/>
      <c r="D217" s="121"/>
      <c r="E217" s="122"/>
      <c r="F217" s="123" t="s">
        <v>196</v>
      </c>
      <c r="G217" s="124"/>
      <c r="H217" s="6">
        <f>$H$20</f>
        <v>0</v>
      </c>
      <c r="I217" s="25" t="s">
        <v>4</v>
      </c>
      <c r="J217" s="6">
        <f>$J$20</f>
        <v>0</v>
      </c>
      <c r="K217" s="25" t="s">
        <v>118</v>
      </c>
      <c r="L217" s="6" t="str">
        <f>$L$20</f>
        <v>許可</v>
      </c>
      <c r="M217" s="25" t="s">
        <v>117</v>
      </c>
      <c r="N217" s="25" t="s">
        <v>131</v>
      </c>
      <c r="O217" s="25"/>
      <c r="P217" s="201">
        <f>$P$20</f>
        <v>0</v>
      </c>
      <c r="Q217" s="201"/>
      <c r="R217" s="203" t="s">
        <v>20</v>
      </c>
      <c r="S217" s="213" t="s">
        <v>9</v>
      </c>
      <c r="T217" s="214"/>
      <c r="U217" s="214"/>
      <c r="V217" s="215"/>
      <c r="W217" s="216" t="str">
        <f>$W$20</f>
        <v>別添図面のとおり</v>
      </c>
      <c r="X217" s="217"/>
      <c r="Y217" s="217"/>
      <c r="Z217" s="217"/>
      <c r="AA217" s="217"/>
      <c r="AB217" s="217"/>
      <c r="AC217" s="217"/>
      <c r="AD217" s="217"/>
      <c r="AE217" s="217"/>
      <c r="AF217" s="217"/>
      <c r="AG217" s="217"/>
      <c r="AH217" s="217"/>
      <c r="AI217" s="217"/>
      <c r="AJ217" s="218"/>
    </row>
    <row r="218" spans="1:36" ht="26.25" customHeight="1">
      <c r="A218" s="191"/>
      <c r="B218" s="183"/>
      <c r="C218" s="183"/>
      <c r="D218" s="183"/>
      <c r="E218" s="184"/>
      <c r="F218" s="211" t="s">
        <v>196</v>
      </c>
      <c r="G218" s="212"/>
      <c r="H218" s="7">
        <f>$H$21</f>
        <v>99</v>
      </c>
      <c r="I218" s="28" t="s">
        <v>4</v>
      </c>
      <c r="J218" s="7">
        <f>$J$21</f>
        <v>99</v>
      </c>
      <c r="K218" s="28" t="s">
        <v>118</v>
      </c>
      <c r="L218" s="7">
        <f>$L$21</f>
        <v>99</v>
      </c>
      <c r="M218" s="28" t="s">
        <v>117</v>
      </c>
      <c r="N218" s="28" t="s">
        <v>132</v>
      </c>
      <c r="O218" s="28"/>
      <c r="P218" s="202"/>
      <c r="Q218" s="202"/>
      <c r="R218" s="204"/>
      <c r="S218" s="219" t="s">
        <v>21</v>
      </c>
      <c r="T218" s="220"/>
      <c r="U218" s="220"/>
      <c r="V218" s="221"/>
      <c r="W218" s="222">
        <f>$W$21</f>
        <v>0</v>
      </c>
      <c r="X218" s="223"/>
      <c r="Y218" s="223"/>
      <c r="Z218" s="223"/>
      <c r="AA218" s="223"/>
      <c r="AB218" s="223"/>
      <c r="AC218" s="223"/>
      <c r="AD218" s="223"/>
      <c r="AE218" s="223"/>
      <c r="AF218" s="223"/>
      <c r="AG218" s="223"/>
      <c r="AH218" s="223"/>
      <c r="AI218" s="223"/>
      <c r="AJ218" s="224"/>
    </row>
    <row r="219" spans="1:36" ht="26.25" customHeight="1">
      <c r="A219" s="198" t="s">
        <v>22</v>
      </c>
      <c r="B219" s="199"/>
      <c r="C219" s="199"/>
      <c r="D219" s="199"/>
      <c r="E219" s="200"/>
      <c r="F219" s="123" t="s">
        <v>196</v>
      </c>
      <c r="G219" s="124"/>
      <c r="H219" s="6">
        <f>$H$22</f>
        <v>0</v>
      </c>
      <c r="I219" s="25" t="s">
        <v>4</v>
      </c>
      <c r="J219" s="6">
        <f>$J$22</f>
        <v>0</v>
      </c>
      <c r="K219" s="25" t="s">
        <v>118</v>
      </c>
      <c r="L219" s="6" t="str">
        <f>$L$22</f>
        <v>許可</v>
      </c>
      <c r="M219" s="25" t="s">
        <v>117</v>
      </c>
      <c r="N219" s="25" t="s">
        <v>131</v>
      </c>
      <c r="O219" s="25"/>
      <c r="P219" s="201">
        <f>$P$22</f>
        <v>0</v>
      </c>
      <c r="Q219" s="201"/>
      <c r="R219" s="203" t="s">
        <v>20</v>
      </c>
      <c r="S219" s="199" t="s">
        <v>23</v>
      </c>
      <c r="T219" s="199"/>
      <c r="U219" s="199"/>
      <c r="V219" s="200"/>
      <c r="W219" s="176" t="str">
        <f>$W$22</f>
        <v>請負</v>
      </c>
      <c r="X219" s="177"/>
      <c r="Y219" s="177"/>
      <c r="Z219" s="177"/>
      <c r="AA219" s="177"/>
      <c r="AB219" s="177"/>
      <c r="AC219" s="177"/>
      <c r="AD219" s="177"/>
      <c r="AE219" s="177"/>
      <c r="AF219" s="177"/>
      <c r="AG219" s="177"/>
      <c r="AH219" s="177"/>
      <c r="AI219" s="177"/>
      <c r="AJ219" s="268"/>
    </row>
    <row r="220" spans="1:36" ht="26.25" customHeight="1">
      <c r="A220" s="191"/>
      <c r="B220" s="183"/>
      <c r="C220" s="183"/>
      <c r="D220" s="183"/>
      <c r="E220" s="184"/>
      <c r="F220" s="211" t="s">
        <v>196</v>
      </c>
      <c r="G220" s="212"/>
      <c r="H220" s="7">
        <f>$H$23</f>
        <v>99</v>
      </c>
      <c r="I220" s="28" t="s">
        <v>4</v>
      </c>
      <c r="J220" s="7">
        <f>$J$23</f>
        <v>99</v>
      </c>
      <c r="K220" s="28" t="s">
        <v>118</v>
      </c>
      <c r="L220" s="7">
        <f>$L$23</f>
        <v>99</v>
      </c>
      <c r="M220" s="28" t="s">
        <v>117</v>
      </c>
      <c r="N220" s="28" t="s">
        <v>132</v>
      </c>
      <c r="O220" s="28"/>
      <c r="P220" s="202"/>
      <c r="Q220" s="202"/>
      <c r="R220" s="204"/>
      <c r="S220" s="183" t="s">
        <v>24</v>
      </c>
      <c r="T220" s="183"/>
      <c r="U220" s="183"/>
      <c r="V220" s="184"/>
      <c r="W220" s="179"/>
      <c r="X220" s="180"/>
      <c r="Y220" s="180"/>
      <c r="Z220" s="180"/>
      <c r="AA220" s="180"/>
      <c r="AB220" s="180"/>
      <c r="AC220" s="180"/>
      <c r="AD220" s="180"/>
      <c r="AE220" s="180"/>
      <c r="AF220" s="180"/>
      <c r="AG220" s="180"/>
      <c r="AH220" s="180"/>
      <c r="AI220" s="180"/>
      <c r="AJ220" s="269"/>
    </row>
    <row r="221" spans="1:36" ht="26.25" customHeight="1">
      <c r="A221" s="175" t="s">
        <v>33</v>
      </c>
      <c r="B221" s="121"/>
      <c r="C221" s="121"/>
      <c r="D221" s="121"/>
      <c r="E221" s="122"/>
      <c r="F221" s="176" t="str">
        <f>$F$24</f>
        <v>原状復旧</v>
      </c>
      <c r="G221" s="177"/>
      <c r="H221" s="177"/>
      <c r="I221" s="177"/>
      <c r="J221" s="177"/>
      <c r="K221" s="177"/>
      <c r="L221" s="177"/>
      <c r="M221" s="177"/>
      <c r="N221" s="177"/>
      <c r="O221" s="177"/>
      <c r="P221" s="177"/>
      <c r="Q221" s="177"/>
      <c r="R221" s="178"/>
      <c r="S221" s="120" t="s">
        <v>34</v>
      </c>
      <c r="T221" s="121"/>
      <c r="U221" s="121"/>
      <c r="V221" s="122"/>
      <c r="W221" s="185" t="str">
        <f>$W$24</f>
        <v>位置図、計画平面図、足場構造図・詳細図（カタログ)、保安施設計画図</v>
      </c>
      <c r="X221" s="186"/>
      <c r="Y221" s="186"/>
      <c r="Z221" s="186"/>
      <c r="AA221" s="186"/>
      <c r="AB221" s="186"/>
      <c r="AC221" s="186"/>
      <c r="AD221" s="186"/>
      <c r="AE221" s="186"/>
      <c r="AF221" s="186"/>
      <c r="AG221" s="186"/>
      <c r="AH221" s="186"/>
      <c r="AI221" s="186"/>
      <c r="AJ221" s="187"/>
    </row>
    <row r="222" spans="1:36" ht="26.25" customHeight="1">
      <c r="A222" s="191" t="s">
        <v>32</v>
      </c>
      <c r="B222" s="183"/>
      <c r="C222" s="183"/>
      <c r="D222" s="183"/>
      <c r="E222" s="184"/>
      <c r="F222" s="179"/>
      <c r="G222" s="180"/>
      <c r="H222" s="180"/>
      <c r="I222" s="180"/>
      <c r="J222" s="180"/>
      <c r="K222" s="180"/>
      <c r="L222" s="180"/>
      <c r="M222" s="180"/>
      <c r="N222" s="180"/>
      <c r="O222" s="180"/>
      <c r="P222" s="180"/>
      <c r="Q222" s="180"/>
      <c r="R222" s="181"/>
      <c r="S222" s="182"/>
      <c r="T222" s="183"/>
      <c r="U222" s="183"/>
      <c r="V222" s="184"/>
      <c r="W222" s="188"/>
      <c r="X222" s="189"/>
      <c r="Y222" s="189"/>
      <c r="Z222" s="189"/>
      <c r="AA222" s="189"/>
      <c r="AB222" s="189"/>
      <c r="AC222" s="189"/>
      <c r="AD222" s="189"/>
      <c r="AE222" s="189"/>
      <c r="AF222" s="189"/>
      <c r="AG222" s="189"/>
      <c r="AH222" s="189"/>
      <c r="AI222" s="189"/>
      <c r="AJ222" s="190"/>
    </row>
    <row r="223" spans="1:36" s="2" customFormat="1" ht="18.75" customHeight="1">
      <c r="A223" s="132" t="s">
        <v>51</v>
      </c>
      <c r="B223" s="192"/>
      <c r="C223" s="102" t="s">
        <v>52</v>
      </c>
      <c r="D223" s="102"/>
      <c r="E223" s="102"/>
      <c r="F223" s="102"/>
      <c r="G223" s="196" t="s">
        <v>56</v>
      </c>
      <c r="H223" s="197"/>
      <c r="I223" s="197"/>
      <c r="J223" s="197"/>
      <c r="K223" s="197"/>
      <c r="L223" s="197"/>
      <c r="M223" s="197"/>
      <c r="N223" s="17"/>
      <c r="O223" s="43"/>
      <c r="P223" s="44" t="s">
        <v>57</v>
      </c>
      <c r="Q223" s="43"/>
      <c r="R223" s="43"/>
      <c r="S223" s="43"/>
      <c r="T223" s="43"/>
      <c r="U223" s="43"/>
      <c r="V223" s="43"/>
      <c r="W223" s="43"/>
      <c r="X223" s="43"/>
      <c r="Y223" s="43"/>
      <c r="Z223" s="43"/>
      <c r="AA223" s="43"/>
      <c r="AB223" s="43"/>
      <c r="AC223" s="43"/>
      <c r="AD223" s="43"/>
      <c r="AE223" s="43"/>
      <c r="AF223" s="43"/>
      <c r="AG223" s="43"/>
      <c r="AH223" s="43"/>
      <c r="AI223" s="43"/>
      <c r="AJ223" s="45"/>
    </row>
    <row r="224" spans="1:36" s="2" customFormat="1" ht="18.75" customHeight="1">
      <c r="A224" s="134"/>
      <c r="B224" s="193"/>
      <c r="C224" s="102" t="s">
        <v>53</v>
      </c>
      <c r="D224" s="102"/>
      <c r="E224" s="102"/>
      <c r="F224" s="102"/>
      <c r="G224" s="168" t="s">
        <v>56</v>
      </c>
      <c r="H224" s="169"/>
      <c r="I224" s="169"/>
      <c r="J224" s="169"/>
      <c r="K224" s="169"/>
      <c r="L224" s="169"/>
      <c r="M224" s="169"/>
      <c r="N224" s="46"/>
      <c r="O224" s="47"/>
      <c r="P224" s="47"/>
      <c r="Q224" s="47"/>
      <c r="R224" s="47"/>
      <c r="S224" s="47"/>
      <c r="T224" s="47"/>
      <c r="U224" s="47"/>
      <c r="V224" s="47"/>
      <c r="W224" s="47"/>
      <c r="X224" s="47"/>
      <c r="Y224" s="47"/>
      <c r="Z224" s="47"/>
      <c r="AA224" s="47"/>
      <c r="AB224" s="47"/>
      <c r="AC224" s="47"/>
      <c r="AD224" s="47"/>
      <c r="AE224" s="47"/>
      <c r="AF224" s="47"/>
      <c r="AG224" s="47"/>
      <c r="AH224" s="47"/>
      <c r="AI224" s="47"/>
      <c r="AJ224" s="48"/>
    </row>
    <row r="225" spans="1:36" s="2" customFormat="1" ht="18.75" customHeight="1">
      <c r="A225" s="134"/>
      <c r="B225" s="193"/>
      <c r="C225" s="102" t="s">
        <v>55</v>
      </c>
      <c r="D225" s="102"/>
      <c r="E225" s="102"/>
      <c r="F225" s="102"/>
      <c r="G225" s="168" t="s">
        <v>56</v>
      </c>
      <c r="H225" s="169"/>
      <c r="I225" s="169"/>
      <c r="J225" s="169"/>
      <c r="K225" s="169"/>
      <c r="L225" s="169"/>
      <c r="M225" s="169"/>
      <c r="N225" s="46"/>
      <c r="O225" s="47"/>
      <c r="P225" s="47"/>
      <c r="Q225" s="47"/>
      <c r="R225" s="47"/>
      <c r="S225" s="47"/>
      <c r="T225" s="47"/>
      <c r="U225" s="47"/>
      <c r="V225" s="47"/>
      <c r="W225" s="47"/>
      <c r="X225" s="47"/>
      <c r="Y225" s="47"/>
      <c r="Z225" s="47"/>
      <c r="AA225" s="47"/>
      <c r="AB225" s="47"/>
      <c r="AC225" s="47"/>
      <c r="AD225" s="47"/>
      <c r="AE225" s="47"/>
      <c r="AF225" s="47"/>
      <c r="AG225" s="47"/>
      <c r="AH225" s="47"/>
      <c r="AI225" s="47"/>
      <c r="AJ225" s="48"/>
    </row>
    <row r="226" spans="1:36" s="2" customFormat="1" ht="18.75" customHeight="1">
      <c r="A226" s="134"/>
      <c r="B226" s="193"/>
      <c r="C226" s="170" t="s">
        <v>54</v>
      </c>
      <c r="D226" s="170"/>
      <c r="E226" s="170"/>
      <c r="F226" s="170"/>
      <c r="G226" s="168" t="s">
        <v>56</v>
      </c>
      <c r="H226" s="169"/>
      <c r="I226" s="169"/>
      <c r="J226" s="169"/>
      <c r="K226" s="169"/>
      <c r="L226" s="169"/>
      <c r="M226" s="169"/>
      <c r="N226" s="46"/>
      <c r="O226" s="47"/>
      <c r="P226" s="47"/>
      <c r="Q226" s="47"/>
      <c r="R226" s="47"/>
      <c r="S226" s="47"/>
      <c r="T226" s="47"/>
      <c r="U226" s="47"/>
      <c r="V226" s="47"/>
      <c r="W226" s="47"/>
      <c r="X226" s="47"/>
      <c r="Y226" s="47"/>
      <c r="Z226" s="47"/>
      <c r="AA226" s="47"/>
      <c r="AB226" s="47"/>
      <c r="AC226" s="47"/>
      <c r="AD226" s="47"/>
      <c r="AE226" s="47"/>
      <c r="AF226" s="47"/>
      <c r="AG226" s="47"/>
      <c r="AH226" s="47"/>
      <c r="AI226" s="47"/>
      <c r="AJ226" s="48"/>
    </row>
    <row r="227" spans="1:36" s="2" customFormat="1" ht="18.75" customHeight="1" thickBot="1">
      <c r="A227" s="194"/>
      <c r="B227" s="195"/>
      <c r="C227" s="171" t="s">
        <v>58</v>
      </c>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3"/>
    </row>
    <row r="228" ht="6.75" customHeight="1" thickBot="1"/>
    <row r="229" spans="1:36" ht="16.5" customHeight="1">
      <c r="A229" s="68"/>
      <c r="B229" s="69"/>
      <c r="C229" s="174" t="str">
        <f>IF($M$1="","",IF(OR($M$1="道路占用許可申請書"),"申請",IF(OR($M$1="道路占用協議書"),"協議")))</f>
        <v>申請</v>
      </c>
      <c r="D229" s="174"/>
      <c r="E229" s="69" t="s">
        <v>163</v>
      </c>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70"/>
    </row>
    <row r="230" spans="1:36" ht="13.5" customHeight="1">
      <c r="A230" s="263" t="s">
        <v>73</v>
      </c>
      <c r="B230" s="137"/>
      <c r="C230" s="137"/>
      <c r="D230" s="264" t="s">
        <v>190</v>
      </c>
      <c r="E230" s="265"/>
      <c r="F230" s="266"/>
      <c r="G230" s="267" t="s">
        <v>191</v>
      </c>
      <c r="H230" s="267"/>
      <c r="I230" s="267"/>
      <c r="J230" s="267" t="s">
        <v>192</v>
      </c>
      <c r="K230" s="267"/>
      <c r="L230" s="267"/>
      <c r="M230" s="267" t="s">
        <v>193</v>
      </c>
      <c r="N230" s="267"/>
      <c r="O230" s="267"/>
      <c r="P230" s="137"/>
      <c r="Q230" s="137"/>
      <c r="R230" s="137"/>
      <c r="S230" s="137" t="s">
        <v>74</v>
      </c>
      <c r="T230" s="137"/>
      <c r="U230" s="137"/>
      <c r="V230" s="261"/>
      <c r="W230" s="261"/>
      <c r="X230" s="262"/>
      <c r="Y230" s="102" t="s">
        <v>82</v>
      </c>
      <c r="Z230" s="102"/>
      <c r="AA230" s="102"/>
      <c r="AB230" s="102"/>
      <c r="AC230" s="256"/>
      <c r="AD230" s="256"/>
      <c r="AE230" s="256"/>
      <c r="AF230" s="256"/>
      <c r="AG230" s="256"/>
      <c r="AH230" s="256"/>
      <c r="AI230" s="256"/>
      <c r="AJ230" s="257"/>
    </row>
    <row r="231" spans="1:36" ht="13.5" customHeight="1">
      <c r="A231" s="162"/>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5"/>
      <c r="Y231" s="102" t="s">
        <v>83</v>
      </c>
      <c r="Z231" s="102"/>
      <c r="AA231" s="102"/>
      <c r="AB231" s="102"/>
      <c r="AC231" s="256"/>
      <c r="AD231" s="256"/>
      <c r="AE231" s="256"/>
      <c r="AF231" s="256"/>
      <c r="AG231" s="256"/>
      <c r="AH231" s="256"/>
      <c r="AI231" s="256"/>
      <c r="AJ231" s="257"/>
    </row>
    <row r="232" spans="1:36" ht="13.5" customHeight="1">
      <c r="A232" s="162"/>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5"/>
      <c r="Y232" s="102" t="s">
        <v>84</v>
      </c>
      <c r="Z232" s="102"/>
      <c r="AA232" s="102"/>
      <c r="AB232" s="102"/>
      <c r="AC232" s="256"/>
      <c r="AD232" s="256"/>
      <c r="AE232" s="256"/>
      <c r="AF232" s="256"/>
      <c r="AG232" s="256"/>
      <c r="AH232" s="256"/>
      <c r="AI232" s="256"/>
      <c r="AJ232" s="257"/>
    </row>
    <row r="233" spans="1:36" ht="13.5" customHeight="1">
      <c r="A233" s="163"/>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9"/>
      <c r="Y233" s="102" t="s">
        <v>85</v>
      </c>
      <c r="Z233" s="102"/>
      <c r="AA233" s="102"/>
      <c r="AB233" s="102"/>
      <c r="AC233" s="102" t="s">
        <v>146</v>
      </c>
      <c r="AD233" s="102"/>
      <c r="AE233" s="102"/>
      <c r="AF233" s="102"/>
      <c r="AG233" s="102"/>
      <c r="AH233" s="102"/>
      <c r="AI233" s="102"/>
      <c r="AJ233" s="235"/>
    </row>
    <row r="234" spans="1:36" ht="13.5" customHeight="1">
      <c r="A234" s="142" t="s">
        <v>138</v>
      </c>
      <c r="B234" s="143"/>
      <c r="C234" s="259" t="s">
        <v>75</v>
      </c>
      <c r="D234" s="259"/>
      <c r="E234" s="259"/>
      <c r="F234" s="259"/>
      <c r="G234" s="259"/>
      <c r="H234" s="260"/>
      <c r="I234" s="150" t="s">
        <v>139</v>
      </c>
      <c r="J234" s="143"/>
      <c r="K234" s="259" t="s">
        <v>140</v>
      </c>
      <c r="L234" s="259"/>
      <c r="M234" s="259"/>
      <c r="N234" s="259"/>
      <c r="O234" s="259"/>
      <c r="P234" s="260"/>
      <c r="Q234" s="150" t="s">
        <v>194</v>
      </c>
      <c r="R234" s="143"/>
      <c r="S234" s="259" t="s">
        <v>75</v>
      </c>
      <c r="T234" s="259"/>
      <c r="U234" s="259"/>
      <c r="V234" s="259"/>
      <c r="W234" s="259"/>
      <c r="X234" s="259"/>
      <c r="Y234" s="102" t="s">
        <v>86</v>
      </c>
      <c r="Z234" s="102"/>
      <c r="AA234" s="102"/>
      <c r="AB234" s="102"/>
      <c r="AC234" s="256"/>
      <c r="AD234" s="256"/>
      <c r="AE234" s="256"/>
      <c r="AF234" s="256"/>
      <c r="AG234" s="256"/>
      <c r="AH234" s="256"/>
      <c r="AI234" s="256"/>
      <c r="AJ234" s="257"/>
    </row>
    <row r="235" spans="1:36" ht="13.5" customHeight="1">
      <c r="A235" s="144"/>
      <c r="B235" s="145"/>
      <c r="C235" s="259"/>
      <c r="D235" s="259"/>
      <c r="E235" s="259"/>
      <c r="F235" s="259"/>
      <c r="G235" s="259"/>
      <c r="H235" s="260"/>
      <c r="I235" s="151"/>
      <c r="J235" s="145"/>
      <c r="K235" s="259"/>
      <c r="L235" s="259"/>
      <c r="M235" s="259"/>
      <c r="N235" s="259"/>
      <c r="O235" s="259"/>
      <c r="P235" s="260"/>
      <c r="Q235" s="151"/>
      <c r="R235" s="145"/>
      <c r="S235" s="259"/>
      <c r="T235" s="259"/>
      <c r="U235" s="259"/>
      <c r="V235" s="259"/>
      <c r="W235" s="259"/>
      <c r="X235" s="259"/>
      <c r="Y235" s="102" t="s">
        <v>87</v>
      </c>
      <c r="Z235" s="102"/>
      <c r="AA235" s="102"/>
      <c r="AB235" s="102"/>
      <c r="AC235" s="256"/>
      <c r="AD235" s="256"/>
      <c r="AE235" s="256"/>
      <c r="AF235" s="256"/>
      <c r="AG235" s="256"/>
      <c r="AH235" s="256"/>
      <c r="AI235" s="256"/>
      <c r="AJ235" s="257"/>
    </row>
    <row r="236" spans="1:36" ht="14.25" customHeight="1">
      <c r="A236" s="132" t="s">
        <v>88</v>
      </c>
      <c r="B236" s="133"/>
      <c r="C236" s="136" t="s">
        <v>90</v>
      </c>
      <c r="D236" s="137"/>
      <c r="E236" s="137"/>
      <c r="F236" s="138" t="s">
        <v>102</v>
      </c>
      <c r="G236" s="139"/>
      <c r="H236" s="139"/>
      <c r="I236" s="139"/>
      <c r="J236" s="139"/>
      <c r="K236" s="139"/>
      <c r="L236" s="139"/>
      <c r="M236" s="140"/>
      <c r="N236" s="137" t="s">
        <v>103</v>
      </c>
      <c r="O236" s="137"/>
      <c r="P236" s="137"/>
      <c r="Q236" s="137"/>
      <c r="R236" s="137"/>
      <c r="S236" s="137"/>
      <c r="T236" s="137"/>
      <c r="U236" s="258"/>
      <c r="V236" s="33"/>
      <c r="W236" s="33"/>
      <c r="X236" s="33"/>
      <c r="Y236" s="33"/>
      <c r="Z236" s="33"/>
      <c r="AA236" s="33"/>
      <c r="AB236" s="33"/>
      <c r="AC236" s="33"/>
      <c r="AD236" s="33"/>
      <c r="AE236" s="33"/>
      <c r="AF236" s="33"/>
      <c r="AG236" s="33"/>
      <c r="AH236" s="33"/>
      <c r="AI236" s="33"/>
      <c r="AJ236" s="34"/>
    </row>
    <row r="237" spans="1:36" ht="14.25" customHeight="1">
      <c r="A237" s="134"/>
      <c r="B237" s="135"/>
      <c r="C237" s="112" t="s">
        <v>93</v>
      </c>
      <c r="D237" s="113"/>
      <c r="E237" s="113"/>
      <c r="F237" s="114"/>
      <c r="G237" s="114"/>
      <c r="H237" s="114"/>
      <c r="I237" s="114"/>
      <c r="J237" s="114"/>
      <c r="K237" s="114"/>
      <c r="L237" s="114"/>
      <c r="M237" s="114"/>
      <c r="N237" s="114"/>
      <c r="O237" s="114"/>
      <c r="P237" s="114"/>
      <c r="Q237" s="114"/>
      <c r="R237" s="114"/>
      <c r="S237" s="114"/>
      <c r="T237" s="114"/>
      <c r="U237" s="115"/>
      <c r="V237" s="33"/>
      <c r="W237" s="33"/>
      <c r="X237" s="33"/>
      <c r="Y237" s="33"/>
      <c r="Z237" s="33"/>
      <c r="AA237" s="33"/>
      <c r="AB237" s="33"/>
      <c r="AC237" s="33"/>
      <c r="AD237" s="33"/>
      <c r="AE237" s="33"/>
      <c r="AF237" s="33"/>
      <c r="AG237" s="33"/>
      <c r="AH237" s="33"/>
      <c r="AI237" s="71" t="s">
        <v>141</v>
      </c>
      <c r="AJ237" s="34"/>
    </row>
    <row r="238" spans="1:36" ht="14.25" customHeight="1">
      <c r="A238" s="134"/>
      <c r="B238" s="135"/>
      <c r="C238" s="112" t="s">
        <v>92</v>
      </c>
      <c r="D238" s="113"/>
      <c r="E238" s="113"/>
      <c r="F238" s="114"/>
      <c r="G238" s="114"/>
      <c r="H238" s="114"/>
      <c r="I238" s="114"/>
      <c r="J238" s="114"/>
      <c r="K238" s="114"/>
      <c r="L238" s="114"/>
      <c r="M238" s="114"/>
      <c r="N238" s="114"/>
      <c r="O238" s="114"/>
      <c r="P238" s="114"/>
      <c r="Q238" s="114"/>
      <c r="R238" s="114"/>
      <c r="S238" s="114"/>
      <c r="T238" s="114"/>
      <c r="U238" s="115"/>
      <c r="V238" s="33"/>
      <c r="W238" s="33"/>
      <c r="X238" s="33"/>
      <c r="Y238" s="33"/>
      <c r="Z238" s="33"/>
      <c r="AA238" s="33"/>
      <c r="AB238" s="33"/>
      <c r="AC238" s="33"/>
      <c r="AD238" s="33"/>
      <c r="AE238" s="33"/>
      <c r="AF238" s="33"/>
      <c r="AG238" s="33"/>
      <c r="AH238" s="33"/>
      <c r="AI238" s="71" t="s">
        <v>202</v>
      </c>
      <c r="AJ238" s="34"/>
    </row>
    <row r="239" spans="1:36" ht="14.25" customHeight="1">
      <c r="A239" s="134"/>
      <c r="B239" s="135"/>
      <c r="C239" s="112" t="s">
        <v>92</v>
      </c>
      <c r="D239" s="113"/>
      <c r="E239" s="113"/>
      <c r="F239" s="114"/>
      <c r="G239" s="114"/>
      <c r="H239" s="114"/>
      <c r="I239" s="114"/>
      <c r="J239" s="114"/>
      <c r="K239" s="114"/>
      <c r="L239" s="114"/>
      <c r="M239" s="114"/>
      <c r="N239" s="114"/>
      <c r="O239" s="114"/>
      <c r="P239" s="114"/>
      <c r="Q239" s="114"/>
      <c r="R239" s="114"/>
      <c r="S239" s="114"/>
      <c r="T239" s="114"/>
      <c r="U239" s="115"/>
      <c r="V239" s="33"/>
      <c r="W239" s="33"/>
      <c r="X239" s="33"/>
      <c r="Y239" s="33"/>
      <c r="Z239" s="33"/>
      <c r="AA239" s="33"/>
      <c r="AB239" s="33"/>
      <c r="AC239" s="33"/>
      <c r="AD239" s="33"/>
      <c r="AE239" s="33"/>
      <c r="AF239" s="33"/>
      <c r="AG239" s="33"/>
      <c r="AH239" s="33"/>
      <c r="AI239" s="33"/>
      <c r="AJ239" s="34"/>
    </row>
    <row r="240" spans="1:36" ht="14.25" customHeight="1">
      <c r="A240" s="134"/>
      <c r="B240" s="135"/>
      <c r="C240" s="112" t="s">
        <v>92</v>
      </c>
      <c r="D240" s="113"/>
      <c r="E240" s="113"/>
      <c r="F240" s="114"/>
      <c r="G240" s="114"/>
      <c r="H240" s="114"/>
      <c r="I240" s="114"/>
      <c r="J240" s="114"/>
      <c r="K240" s="114"/>
      <c r="L240" s="114"/>
      <c r="M240" s="114"/>
      <c r="N240" s="114"/>
      <c r="O240" s="114"/>
      <c r="P240" s="114"/>
      <c r="Q240" s="114"/>
      <c r="R240" s="114"/>
      <c r="S240" s="114"/>
      <c r="T240" s="114"/>
      <c r="U240" s="115"/>
      <c r="V240" s="33"/>
      <c r="W240" s="46" t="s">
        <v>175</v>
      </c>
      <c r="X240" s="33"/>
      <c r="Y240" s="33"/>
      <c r="Z240" s="33"/>
      <c r="AA240" s="33"/>
      <c r="AB240" s="33"/>
      <c r="AC240" s="33"/>
      <c r="AD240" s="33"/>
      <c r="AE240" s="33"/>
      <c r="AF240" s="33"/>
      <c r="AG240" s="33"/>
      <c r="AH240" s="33"/>
      <c r="AI240" s="33"/>
      <c r="AJ240" s="34"/>
    </row>
    <row r="241" spans="1:36" ht="14.25" customHeight="1">
      <c r="A241" s="134"/>
      <c r="B241" s="135"/>
      <c r="C241" s="112"/>
      <c r="D241" s="113"/>
      <c r="E241" s="113"/>
      <c r="F241" s="114"/>
      <c r="G241" s="114"/>
      <c r="H241" s="114"/>
      <c r="I241" s="114"/>
      <c r="J241" s="114"/>
      <c r="K241" s="114"/>
      <c r="L241" s="114"/>
      <c r="M241" s="114"/>
      <c r="N241" s="114"/>
      <c r="O241" s="114"/>
      <c r="P241" s="114"/>
      <c r="Q241" s="114"/>
      <c r="R241" s="114"/>
      <c r="S241" s="114"/>
      <c r="T241" s="114"/>
      <c r="U241" s="115"/>
      <c r="V241" s="33"/>
      <c r="W241" s="33"/>
      <c r="X241" s="33"/>
      <c r="Y241" s="33"/>
      <c r="Z241" s="33"/>
      <c r="AA241" s="33"/>
      <c r="AB241" s="33"/>
      <c r="AC241" s="33"/>
      <c r="AD241" s="33"/>
      <c r="AE241" s="33"/>
      <c r="AF241" s="33"/>
      <c r="AG241" s="33"/>
      <c r="AH241" s="33"/>
      <c r="AI241" s="33"/>
      <c r="AJ241" s="34"/>
    </row>
    <row r="242" spans="1:36" ht="14.25" customHeight="1">
      <c r="A242" s="134"/>
      <c r="B242" s="135"/>
      <c r="C242" s="116" t="s">
        <v>91</v>
      </c>
      <c r="D242" s="117"/>
      <c r="E242" s="117"/>
      <c r="F242" s="118"/>
      <c r="G242" s="118"/>
      <c r="H242" s="118"/>
      <c r="I242" s="118"/>
      <c r="J242" s="118"/>
      <c r="K242" s="118"/>
      <c r="L242" s="118"/>
      <c r="M242" s="118"/>
      <c r="N242" s="118"/>
      <c r="O242" s="118"/>
      <c r="P242" s="118"/>
      <c r="Q242" s="118"/>
      <c r="R242" s="118"/>
      <c r="S242" s="118"/>
      <c r="T242" s="118"/>
      <c r="U242" s="119"/>
      <c r="V242" s="33"/>
      <c r="W242" s="33"/>
      <c r="X242" s="33"/>
      <c r="Y242" s="52"/>
      <c r="Z242" s="33"/>
      <c r="AA242" s="33"/>
      <c r="AB242" s="33"/>
      <c r="AC242" s="33"/>
      <c r="AD242" s="33"/>
      <c r="AE242" s="33"/>
      <c r="AF242" s="33"/>
      <c r="AG242" s="52" t="s">
        <v>142</v>
      </c>
      <c r="AI242" s="36" t="s">
        <v>25</v>
      </c>
      <c r="AJ242" s="34"/>
    </row>
    <row r="243" spans="1:36" ht="14.25" customHeight="1">
      <c r="A243" s="134"/>
      <c r="B243" s="135"/>
      <c r="C243" s="102" t="s">
        <v>89</v>
      </c>
      <c r="D243" s="102"/>
      <c r="E243" s="102"/>
      <c r="F243" s="102" t="s">
        <v>143</v>
      </c>
      <c r="G243" s="102"/>
      <c r="H243" s="102"/>
      <c r="I243" s="102"/>
      <c r="J243" s="103" t="s">
        <v>182</v>
      </c>
      <c r="K243" s="104"/>
      <c r="L243" s="104"/>
      <c r="M243" s="105"/>
      <c r="N243" s="106" t="s">
        <v>183</v>
      </c>
      <c r="O243" s="107"/>
      <c r="P243" s="107"/>
      <c r="Q243" s="107"/>
      <c r="R243" s="107"/>
      <c r="S243" s="107"/>
      <c r="T243" s="107"/>
      <c r="U243" s="108"/>
      <c r="V243" s="33"/>
      <c r="W243" s="33"/>
      <c r="X243" s="33"/>
      <c r="Y243" s="33"/>
      <c r="Z243" s="33"/>
      <c r="AA243" s="33"/>
      <c r="AB243" s="33"/>
      <c r="AC243" s="33"/>
      <c r="AD243" s="33"/>
      <c r="AE243" s="33"/>
      <c r="AF243" s="33"/>
      <c r="AG243" s="33"/>
      <c r="AH243" s="33"/>
      <c r="AI243" s="33"/>
      <c r="AJ243" s="34"/>
    </row>
    <row r="244" spans="1:37" ht="14.25" customHeight="1">
      <c r="A244" s="109" t="s">
        <v>95</v>
      </c>
      <c r="B244" s="110"/>
      <c r="C244" s="111" t="s">
        <v>101</v>
      </c>
      <c r="D244" s="111"/>
      <c r="E244" s="111"/>
      <c r="F244" s="111"/>
      <c r="G244" s="111"/>
      <c r="H244" s="111" t="s">
        <v>144</v>
      </c>
      <c r="I244" s="111"/>
      <c r="J244" s="111"/>
      <c r="K244" s="111"/>
      <c r="L244" s="111"/>
      <c r="M244" s="111" t="s">
        <v>96</v>
      </c>
      <c r="N244" s="111"/>
      <c r="O244" s="111"/>
      <c r="P244" s="111" t="s">
        <v>97</v>
      </c>
      <c r="Q244" s="111"/>
      <c r="R244" s="111"/>
      <c r="S244" s="111" t="s">
        <v>99</v>
      </c>
      <c r="T244" s="111"/>
      <c r="U244" s="111"/>
      <c r="V244" s="33"/>
      <c r="W244" s="33"/>
      <c r="X244" s="33"/>
      <c r="Y244" s="33"/>
      <c r="Z244" s="72" t="s">
        <v>72</v>
      </c>
      <c r="AA244" s="99" t="str">
        <f>IF($M$1="","",IF(OR($M$1="道路占用許可申請書"),"許可",IF(OR($M$1="道路占用協議書"),"回答")))</f>
        <v>許可</v>
      </c>
      <c r="AB244" s="99"/>
      <c r="AC244" s="73" t="s">
        <v>94</v>
      </c>
      <c r="AD244" s="33"/>
      <c r="AE244" s="33"/>
      <c r="AF244" s="33"/>
      <c r="AG244" s="33"/>
      <c r="AH244" s="33"/>
      <c r="AI244" s="33"/>
      <c r="AJ244" s="34"/>
      <c r="AK244" s="3"/>
    </row>
    <row r="245" spans="1:36" ht="14.25" customHeight="1" thickBot="1">
      <c r="A245" s="100"/>
      <c r="B245" s="101"/>
      <c r="C245" s="101"/>
      <c r="D245" s="101"/>
      <c r="E245" s="101"/>
      <c r="F245" s="101"/>
      <c r="G245" s="101"/>
      <c r="H245" s="101" t="s">
        <v>145</v>
      </c>
      <c r="I245" s="101"/>
      <c r="J245" s="101"/>
      <c r="K245" s="101"/>
      <c r="L245" s="101"/>
      <c r="M245" s="101"/>
      <c r="N245" s="101"/>
      <c r="O245" s="101"/>
      <c r="P245" s="101" t="s">
        <v>98</v>
      </c>
      <c r="Q245" s="101"/>
      <c r="R245" s="101"/>
      <c r="S245" s="101" t="s">
        <v>100</v>
      </c>
      <c r="T245" s="101"/>
      <c r="U245" s="101"/>
      <c r="V245" s="40"/>
      <c r="W245" s="40"/>
      <c r="X245" s="40"/>
      <c r="Y245" s="40"/>
      <c r="Z245" s="40"/>
      <c r="AA245" s="40"/>
      <c r="AB245" s="40"/>
      <c r="AC245" s="40"/>
      <c r="AD245" s="40"/>
      <c r="AE245" s="40"/>
      <c r="AF245" s="40"/>
      <c r="AG245" s="40"/>
      <c r="AH245" s="40"/>
      <c r="AI245" s="40"/>
      <c r="AJ245" s="41"/>
    </row>
    <row r="246" spans="1:3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33"/>
      <c r="W246" s="33"/>
      <c r="X246" s="33"/>
      <c r="Y246" s="33"/>
      <c r="Z246" s="33"/>
      <c r="AA246" s="33"/>
      <c r="AB246" s="33"/>
      <c r="AC246" s="33"/>
      <c r="AD246" s="33"/>
      <c r="AE246" s="33"/>
      <c r="AF246" s="33"/>
      <c r="AG246" s="33"/>
      <c r="AH246" s="33"/>
      <c r="AI246" s="33"/>
      <c r="AJ246" s="33"/>
    </row>
    <row r="247" spans="13:36" ht="13.5" customHeight="1">
      <c r="M247" s="249" t="str">
        <f>IF($M1="","",IF(OR($M1="道路占用許可申請書"),"道路占用許可書",IF(OR($M1="道路占用協議書"),"道路占用回答書")))</f>
        <v>道路占用許可書</v>
      </c>
      <c r="N247" s="249"/>
      <c r="O247" s="249"/>
      <c r="P247" s="249"/>
      <c r="Q247" s="249"/>
      <c r="R247" s="249"/>
      <c r="S247" s="249"/>
      <c r="T247" s="249"/>
      <c r="U247" s="249"/>
      <c r="V247" s="249"/>
      <c r="W247" s="250"/>
      <c r="X247" s="9"/>
      <c r="Y247" s="10"/>
      <c r="Z247" s="251" t="str">
        <f>$Z$1</f>
        <v>新規</v>
      </c>
      <c r="AA247" s="11" t="s">
        <v>29</v>
      </c>
      <c r="AB247" s="252" t="str">
        <f>$AB$1</f>
        <v>占国東整仙道管一道 第0000号</v>
      </c>
      <c r="AC247" s="252"/>
      <c r="AD247" s="252"/>
      <c r="AE247" s="252"/>
      <c r="AF247" s="252"/>
      <c r="AG247" s="252"/>
      <c r="AH247" s="252"/>
      <c r="AI247" s="252"/>
      <c r="AJ247" s="12" t="s">
        <v>30</v>
      </c>
    </row>
    <row r="248" spans="13:36" ht="13.5" customHeight="1">
      <c r="M248" s="249"/>
      <c r="N248" s="249"/>
      <c r="O248" s="249"/>
      <c r="P248" s="249"/>
      <c r="Q248" s="249"/>
      <c r="R248" s="249"/>
      <c r="S248" s="249"/>
      <c r="T248" s="249"/>
      <c r="U248" s="249"/>
      <c r="V248" s="249"/>
      <c r="W248" s="250"/>
      <c r="X248" s="9"/>
      <c r="Y248" s="10"/>
      <c r="Z248" s="251"/>
      <c r="AA248" s="13"/>
      <c r="AB248" s="253" t="str">
        <f>$AB$2</f>
        <v>令和</v>
      </c>
      <c r="AC248" s="253"/>
      <c r="AD248" s="5">
        <f>$AD$2</f>
        <v>99</v>
      </c>
      <c r="AE248" s="15" t="s">
        <v>4</v>
      </c>
      <c r="AF248" s="5">
        <f>$AF$2</f>
        <v>99</v>
      </c>
      <c r="AG248" s="15" t="s">
        <v>118</v>
      </c>
      <c r="AH248" s="5">
        <f>$AH$2</f>
        <v>99</v>
      </c>
      <c r="AI248" s="15" t="s">
        <v>117</v>
      </c>
      <c r="AJ248" s="16"/>
    </row>
    <row r="249" spans="25:36" ht="15" customHeight="1">
      <c r="Y249" s="254" t="str">
        <f>$Y$3</f>
        <v>古川国道</v>
      </c>
      <c r="Z249" s="254"/>
      <c r="AA249" s="254"/>
      <c r="AB249" s="254"/>
      <c r="AC249" s="254"/>
      <c r="AD249" s="254"/>
      <c r="AE249" s="17" t="s">
        <v>1</v>
      </c>
      <c r="AF249" s="255">
        <f>$AF$3</f>
        <v>9009</v>
      </c>
      <c r="AG249" s="255"/>
      <c r="AH249" s="255"/>
      <c r="AI249" s="255"/>
      <c r="AJ249" s="18" t="s">
        <v>0</v>
      </c>
    </row>
    <row r="250" spans="4:36" ht="15" customHeight="1">
      <c r="D250" s="19"/>
      <c r="AA250" s="20" t="s">
        <v>196</v>
      </c>
      <c r="AB250" s="247">
        <f>$AB$4</f>
        <v>99</v>
      </c>
      <c r="AC250" s="247"/>
      <c r="AD250" s="18" t="s">
        <v>4</v>
      </c>
      <c r="AE250" s="247">
        <f>$AE$4</f>
        <v>99</v>
      </c>
      <c r="AF250" s="247"/>
      <c r="AG250" s="18" t="s">
        <v>3</v>
      </c>
      <c r="AH250" s="247">
        <f>$AH$4</f>
        <v>99</v>
      </c>
      <c r="AI250" s="247"/>
      <c r="AJ250" s="18" t="s">
        <v>2</v>
      </c>
    </row>
    <row r="251" spans="20:36" ht="21" customHeight="1">
      <c r="T251" s="20" t="s">
        <v>41</v>
      </c>
      <c r="U251" s="96" t="s">
        <v>31</v>
      </c>
      <c r="V251" s="248" t="str">
        <f>$V$5</f>
        <v>989-6157</v>
      </c>
      <c r="W251" s="248"/>
      <c r="X251" s="248"/>
      <c r="Y251" s="248"/>
      <c r="Z251" s="248"/>
      <c r="AA251" s="248"/>
      <c r="AB251" s="248"/>
      <c r="AC251" s="248"/>
      <c r="AD251" s="248"/>
      <c r="AE251" s="248"/>
      <c r="AF251" s="248"/>
      <c r="AG251" s="248"/>
      <c r="AH251" s="248"/>
      <c r="AI251" s="248"/>
      <c r="AJ251" s="248"/>
    </row>
    <row r="252" spans="20:36" ht="21" customHeight="1">
      <c r="T252" s="22" t="s">
        <v>6</v>
      </c>
      <c r="U252" s="223" t="str">
        <f>$U$6</f>
        <v>大崎市古川栄町○○－○</v>
      </c>
      <c r="V252" s="223"/>
      <c r="W252" s="223"/>
      <c r="X252" s="223"/>
      <c r="Y252" s="223"/>
      <c r="Z252" s="223"/>
      <c r="AA252" s="223"/>
      <c r="AB252" s="223"/>
      <c r="AC252" s="223"/>
      <c r="AD252" s="223"/>
      <c r="AE252" s="223"/>
      <c r="AF252" s="223"/>
      <c r="AG252" s="223"/>
      <c r="AH252" s="223"/>
      <c r="AI252" s="223"/>
      <c r="AJ252" s="223"/>
    </row>
    <row r="253" spans="20:36" ht="21" customHeight="1">
      <c r="T253" s="22" t="s">
        <v>7</v>
      </c>
      <c r="U253" s="98" t="str">
        <f>$U$7</f>
        <v>古川　国道</v>
      </c>
      <c r="V253" s="98"/>
      <c r="W253" s="98"/>
      <c r="X253" s="98"/>
      <c r="Y253" s="98"/>
      <c r="Z253" s="98"/>
      <c r="AA253" s="98"/>
      <c r="AB253" s="98"/>
      <c r="AC253" s="98"/>
      <c r="AD253" s="98"/>
      <c r="AE253" s="98"/>
      <c r="AF253" s="98"/>
      <c r="AG253" s="98"/>
      <c r="AH253" s="98"/>
      <c r="AI253" s="104"/>
      <c r="AJ253" s="104"/>
    </row>
    <row r="254" spans="23:36" ht="21" customHeight="1">
      <c r="W254" s="22" t="s">
        <v>26</v>
      </c>
      <c r="X254" s="98" t="str">
        <f>$X$8</f>
        <v>古川　維持</v>
      </c>
      <c r="Y254" s="98"/>
      <c r="Z254" s="98"/>
      <c r="AA254" s="98"/>
      <c r="AB254" s="98"/>
      <c r="AC254" s="98"/>
      <c r="AD254" s="98"/>
      <c r="AE254" s="98"/>
      <c r="AF254" s="98"/>
      <c r="AG254" s="98"/>
      <c r="AH254" s="98"/>
      <c r="AI254" s="98"/>
      <c r="AJ254" s="98"/>
    </row>
    <row r="255" spans="2:36" ht="21" customHeight="1">
      <c r="B255" s="20"/>
      <c r="C255" s="20"/>
      <c r="D255" s="20"/>
      <c r="E255" s="20"/>
      <c r="F255" s="20"/>
      <c r="G255" s="96"/>
      <c r="H255" s="96"/>
      <c r="I255" s="96"/>
      <c r="J255" s="96"/>
      <c r="K255" s="23"/>
      <c r="L255" s="23"/>
      <c r="M255" s="23"/>
      <c r="N255" s="23"/>
      <c r="O255" s="23"/>
      <c r="P255" s="23"/>
      <c r="W255" s="22" t="s">
        <v>116</v>
      </c>
      <c r="X255" s="98" t="str">
        <f>$X$9</f>
        <v>0229-22－1421</v>
      </c>
      <c r="Y255" s="98"/>
      <c r="Z255" s="98"/>
      <c r="AA255" s="98"/>
      <c r="AB255" s="98"/>
      <c r="AC255" s="98"/>
      <c r="AD255" s="98"/>
      <c r="AE255" s="98"/>
      <c r="AF255" s="98"/>
      <c r="AG255" s="98"/>
      <c r="AH255" s="98"/>
      <c r="AI255" s="98"/>
      <c r="AJ255" s="98"/>
    </row>
    <row r="256" spans="2:36" ht="21" customHeight="1">
      <c r="B256" s="23"/>
      <c r="C256" s="23"/>
      <c r="D256" s="23"/>
      <c r="E256" s="23"/>
      <c r="F256" s="23"/>
      <c r="G256" s="23"/>
      <c r="H256" s="23"/>
      <c r="I256" s="23"/>
      <c r="J256" s="23"/>
      <c r="K256" s="23"/>
      <c r="L256" s="23"/>
      <c r="M256" s="23"/>
      <c r="N256" s="23"/>
      <c r="O256" s="23"/>
      <c r="P256" s="23"/>
      <c r="V256" s="97" t="s">
        <v>204</v>
      </c>
      <c r="W256" s="97"/>
      <c r="X256" s="98">
        <f>$X$10</f>
        <v>0</v>
      </c>
      <c r="Y256" s="98"/>
      <c r="Z256" s="98"/>
      <c r="AA256" s="98"/>
      <c r="AB256" s="98"/>
      <c r="AC256" s="98"/>
      <c r="AD256" s="98"/>
      <c r="AE256" s="98"/>
      <c r="AF256" s="98"/>
      <c r="AG256" s="98"/>
      <c r="AH256" s="98"/>
      <c r="AI256" s="98"/>
      <c r="AJ256" s="98"/>
    </row>
    <row r="257" ht="5.25" customHeight="1" thickBot="1"/>
    <row r="258" spans="1:36" ht="26.25" customHeight="1">
      <c r="A258" s="239" t="s">
        <v>19</v>
      </c>
      <c r="B258" s="240"/>
      <c r="C258" s="240"/>
      <c r="D258" s="240"/>
      <c r="E258" s="240"/>
      <c r="F258" s="241" t="str">
        <f>$F$12</f>
        <v>工場建屋外壁補修に伴い足場を設置するため</v>
      </c>
      <c r="G258" s="242"/>
      <c r="H258" s="242"/>
      <c r="I258" s="242"/>
      <c r="J258" s="242"/>
      <c r="K258" s="242"/>
      <c r="L258" s="242"/>
      <c r="M258" s="242"/>
      <c r="N258" s="242"/>
      <c r="O258" s="242"/>
      <c r="P258" s="242"/>
      <c r="Q258" s="242"/>
      <c r="R258" s="242"/>
      <c r="S258" s="242"/>
      <c r="T258" s="242"/>
      <c r="U258" s="242"/>
      <c r="V258" s="242"/>
      <c r="W258" s="242"/>
      <c r="X258" s="242"/>
      <c r="Y258" s="242"/>
      <c r="Z258" s="242"/>
      <c r="AA258" s="242"/>
      <c r="AB258" s="242"/>
      <c r="AC258" s="242"/>
      <c r="AD258" s="242"/>
      <c r="AE258" s="242"/>
      <c r="AF258" s="242"/>
      <c r="AG258" s="242"/>
      <c r="AH258" s="242"/>
      <c r="AI258" s="242"/>
      <c r="AJ258" s="243"/>
    </row>
    <row r="259" spans="1:36" ht="26.25" customHeight="1">
      <c r="A259" s="175" t="s">
        <v>18</v>
      </c>
      <c r="B259" s="121"/>
      <c r="C259" s="121"/>
      <c r="D259" s="121"/>
      <c r="E259" s="122"/>
      <c r="F259" s="126" t="s">
        <v>11</v>
      </c>
      <c r="G259" s="127"/>
      <c r="H259" s="127"/>
      <c r="I259" s="107" t="s">
        <v>13</v>
      </c>
      <c r="J259" s="107"/>
      <c r="K259" s="107"/>
      <c r="L259" s="107"/>
      <c r="M259" s="244" t="str">
        <f>$M$13</f>
        <v>4 号</v>
      </c>
      <c r="N259" s="244"/>
      <c r="O259" s="244"/>
      <c r="P259" s="244"/>
      <c r="Q259" s="244"/>
      <c r="R259" s="244"/>
      <c r="S259" s="244"/>
      <c r="T259" s="244"/>
      <c r="U259" s="245" t="str">
        <f>$U$13</f>
        <v>上り</v>
      </c>
      <c r="V259" s="245"/>
      <c r="W259" s="245"/>
      <c r="X259" s="245"/>
      <c r="Y259" s="245"/>
      <c r="Z259" s="245"/>
      <c r="AA259" s="246"/>
      <c r="AB259" s="129" t="str">
        <f>$AB$13</f>
        <v>歩道</v>
      </c>
      <c r="AC259" s="130"/>
      <c r="AD259" s="130"/>
      <c r="AE259" s="130"/>
      <c r="AF259" s="130"/>
      <c r="AG259" s="130"/>
      <c r="AH259" s="130"/>
      <c r="AI259" s="130"/>
      <c r="AJ259" s="131"/>
    </row>
    <row r="260" spans="1:36" ht="26.25" customHeight="1">
      <c r="A260" s="191"/>
      <c r="B260" s="183"/>
      <c r="C260" s="183"/>
      <c r="D260" s="183"/>
      <c r="E260" s="184"/>
      <c r="F260" s="231" t="s">
        <v>12</v>
      </c>
      <c r="G260" s="232"/>
      <c r="H260" s="233" t="str">
        <f>$H$14</f>
        <v>大崎市古川栄町○○－○</v>
      </c>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234"/>
    </row>
    <row r="261" spans="1:36" ht="15" customHeight="1">
      <c r="A261" s="175" t="s">
        <v>10</v>
      </c>
      <c r="B261" s="121"/>
      <c r="C261" s="121"/>
      <c r="D261" s="121"/>
      <c r="E261" s="122"/>
      <c r="F261" s="102" t="s">
        <v>14</v>
      </c>
      <c r="G261" s="102"/>
      <c r="H261" s="102"/>
      <c r="I261" s="102"/>
      <c r="J261" s="102"/>
      <c r="K261" s="102"/>
      <c r="L261" s="102"/>
      <c r="M261" s="102"/>
      <c r="N261" s="102"/>
      <c r="O261" s="102"/>
      <c r="P261" s="102"/>
      <c r="Q261" s="102"/>
      <c r="R261" s="102" t="s">
        <v>15</v>
      </c>
      <c r="S261" s="102"/>
      <c r="T261" s="102"/>
      <c r="U261" s="102"/>
      <c r="V261" s="102"/>
      <c r="W261" s="102"/>
      <c r="X261" s="102"/>
      <c r="Y261" s="102"/>
      <c r="Z261" s="102"/>
      <c r="AA261" s="102"/>
      <c r="AB261" s="102"/>
      <c r="AC261" s="102"/>
      <c r="AD261" s="102" t="s">
        <v>16</v>
      </c>
      <c r="AE261" s="102"/>
      <c r="AF261" s="102"/>
      <c r="AG261" s="102"/>
      <c r="AH261" s="102"/>
      <c r="AI261" s="102"/>
      <c r="AJ261" s="235"/>
    </row>
    <row r="262" spans="1:36" ht="26.25" customHeight="1">
      <c r="A262" s="198"/>
      <c r="B262" s="199"/>
      <c r="C262" s="199"/>
      <c r="D262" s="199"/>
      <c r="E262" s="200"/>
      <c r="F262" s="236" t="str">
        <f>$F$16</f>
        <v>枠組み足場</v>
      </c>
      <c r="G262" s="236"/>
      <c r="H262" s="236"/>
      <c r="I262" s="236"/>
      <c r="J262" s="236"/>
      <c r="K262" s="236"/>
      <c r="L262" s="236"/>
      <c r="M262" s="236"/>
      <c r="N262" s="236"/>
      <c r="O262" s="236"/>
      <c r="P262" s="236"/>
      <c r="Q262" s="236"/>
      <c r="R262" s="236" t="str">
        <f>$R$16</f>
        <v>H=8m</v>
      </c>
      <c r="S262" s="236"/>
      <c r="T262" s="236"/>
      <c r="U262" s="236"/>
      <c r="V262" s="236"/>
      <c r="W262" s="236"/>
      <c r="X262" s="236"/>
      <c r="Y262" s="236"/>
      <c r="Z262" s="236"/>
      <c r="AA262" s="236"/>
      <c r="AB262" s="236"/>
      <c r="AC262" s="236"/>
      <c r="AD262" s="237" t="str">
        <f>$AD$16</f>
        <v>20m2</v>
      </c>
      <c r="AE262" s="237"/>
      <c r="AF262" s="237"/>
      <c r="AG262" s="237"/>
      <c r="AH262" s="237"/>
      <c r="AI262" s="237"/>
      <c r="AJ262" s="238"/>
    </row>
    <row r="263" spans="1:36" ht="26.25" customHeight="1">
      <c r="A263" s="198"/>
      <c r="B263" s="199"/>
      <c r="C263" s="199"/>
      <c r="D263" s="199"/>
      <c r="E263" s="200"/>
      <c r="F263" s="225">
        <f>$F$17</f>
        <v>0</v>
      </c>
      <c r="G263" s="225"/>
      <c r="H263" s="225"/>
      <c r="I263" s="225"/>
      <c r="J263" s="225"/>
      <c r="K263" s="225"/>
      <c r="L263" s="225"/>
      <c r="M263" s="225"/>
      <c r="N263" s="225"/>
      <c r="O263" s="225"/>
      <c r="P263" s="225"/>
      <c r="Q263" s="225"/>
      <c r="R263" s="225">
        <f>$R$17</f>
        <v>0</v>
      </c>
      <c r="S263" s="225"/>
      <c r="T263" s="225"/>
      <c r="U263" s="225"/>
      <c r="V263" s="225"/>
      <c r="W263" s="225"/>
      <c r="X263" s="225"/>
      <c r="Y263" s="225"/>
      <c r="Z263" s="225"/>
      <c r="AA263" s="225"/>
      <c r="AB263" s="225"/>
      <c r="AC263" s="225"/>
      <c r="AD263" s="226">
        <f>$AD$17</f>
        <v>0</v>
      </c>
      <c r="AE263" s="226"/>
      <c r="AF263" s="226"/>
      <c r="AG263" s="226"/>
      <c r="AH263" s="226"/>
      <c r="AI263" s="226"/>
      <c r="AJ263" s="227"/>
    </row>
    <row r="264" spans="1:36" ht="26.25" customHeight="1">
      <c r="A264" s="198"/>
      <c r="B264" s="199"/>
      <c r="C264" s="199"/>
      <c r="D264" s="199"/>
      <c r="E264" s="200"/>
      <c r="F264" s="225">
        <f>$F$18</f>
        <v>0</v>
      </c>
      <c r="G264" s="225"/>
      <c r="H264" s="225"/>
      <c r="I264" s="225"/>
      <c r="J264" s="225"/>
      <c r="K264" s="225"/>
      <c r="L264" s="225"/>
      <c r="M264" s="225"/>
      <c r="N264" s="225"/>
      <c r="O264" s="225"/>
      <c r="P264" s="225"/>
      <c r="Q264" s="225"/>
      <c r="R264" s="225">
        <f>$R$18</f>
        <v>0</v>
      </c>
      <c r="S264" s="225"/>
      <c r="T264" s="225"/>
      <c r="U264" s="225"/>
      <c r="V264" s="225"/>
      <c r="W264" s="225"/>
      <c r="X264" s="225"/>
      <c r="Y264" s="225"/>
      <c r="Z264" s="225"/>
      <c r="AA264" s="225"/>
      <c r="AB264" s="225"/>
      <c r="AC264" s="225"/>
      <c r="AD264" s="226">
        <f>$AD$18</f>
        <v>0</v>
      </c>
      <c r="AE264" s="226"/>
      <c r="AF264" s="226"/>
      <c r="AG264" s="226"/>
      <c r="AH264" s="226"/>
      <c r="AI264" s="226"/>
      <c r="AJ264" s="227"/>
    </row>
    <row r="265" spans="1:36" ht="26.25" customHeight="1">
      <c r="A265" s="191"/>
      <c r="B265" s="183"/>
      <c r="C265" s="183"/>
      <c r="D265" s="183"/>
      <c r="E265" s="184"/>
      <c r="F265" s="228">
        <f>$F$19</f>
        <v>0</v>
      </c>
      <c r="G265" s="228"/>
      <c r="H265" s="228"/>
      <c r="I265" s="228"/>
      <c r="J265" s="228"/>
      <c r="K265" s="228"/>
      <c r="L265" s="228"/>
      <c r="M265" s="228"/>
      <c r="N265" s="228"/>
      <c r="O265" s="228"/>
      <c r="P265" s="228"/>
      <c r="Q265" s="228"/>
      <c r="R265" s="228">
        <f>$R$19</f>
        <v>0</v>
      </c>
      <c r="S265" s="228"/>
      <c r="T265" s="228"/>
      <c r="U265" s="228"/>
      <c r="V265" s="228"/>
      <c r="W265" s="228"/>
      <c r="X265" s="228"/>
      <c r="Y265" s="228"/>
      <c r="Z265" s="228"/>
      <c r="AA265" s="228"/>
      <c r="AB265" s="228"/>
      <c r="AC265" s="228"/>
      <c r="AD265" s="229">
        <f>$AD$19</f>
        <v>0</v>
      </c>
      <c r="AE265" s="229"/>
      <c r="AF265" s="229"/>
      <c r="AG265" s="229"/>
      <c r="AH265" s="229"/>
      <c r="AI265" s="229"/>
      <c r="AJ265" s="230"/>
    </row>
    <row r="266" spans="1:36" ht="26.25" customHeight="1">
      <c r="A266" s="175" t="s">
        <v>17</v>
      </c>
      <c r="B266" s="121"/>
      <c r="C266" s="121"/>
      <c r="D266" s="121"/>
      <c r="E266" s="122"/>
      <c r="F266" s="123" t="s">
        <v>196</v>
      </c>
      <c r="G266" s="124"/>
      <c r="H266" s="6">
        <f>$H$20</f>
        <v>0</v>
      </c>
      <c r="I266" s="25" t="s">
        <v>4</v>
      </c>
      <c r="J266" s="6">
        <f>$J$20</f>
        <v>0</v>
      </c>
      <c r="K266" s="25" t="s">
        <v>118</v>
      </c>
      <c r="L266" s="6" t="str">
        <f>$L$20</f>
        <v>許可</v>
      </c>
      <c r="M266" s="25" t="s">
        <v>117</v>
      </c>
      <c r="N266" s="25" t="s">
        <v>131</v>
      </c>
      <c r="O266" s="25"/>
      <c r="P266" s="201">
        <f>$P$20</f>
        <v>0</v>
      </c>
      <c r="Q266" s="201"/>
      <c r="R266" s="203" t="s">
        <v>20</v>
      </c>
      <c r="S266" s="213" t="s">
        <v>9</v>
      </c>
      <c r="T266" s="214"/>
      <c r="U266" s="214"/>
      <c r="V266" s="215"/>
      <c r="W266" s="216" t="str">
        <f>$W$20</f>
        <v>別添図面のとおり</v>
      </c>
      <c r="X266" s="217"/>
      <c r="Y266" s="217"/>
      <c r="Z266" s="217"/>
      <c r="AA266" s="217"/>
      <c r="AB266" s="217"/>
      <c r="AC266" s="217"/>
      <c r="AD266" s="217"/>
      <c r="AE266" s="217"/>
      <c r="AF266" s="217"/>
      <c r="AG266" s="217"/>
      <c r="AH266" s="217"/>
      <c r="AI266" s="217"/>
      <c r="AJ266" s="218"/>
    </row>
    <row r="267" spans="1:36" ht="26.25" customHeight="1">
      <c r="A267" s="191"/>
      <c r="B267" s="183"/>
      <c r="C267" s="183"/>
      <c r="D267" s="183"/>
      <c r="E267" s="184"/>
      <c r="F267" s="211" t="s">
        <v>196</v>
      </c>
      <c r="G267" s="212"/>
      <c r="H267" s="7">
        <f>$H$21</f>
        <v>99</v>
      </c>
      <c r="I267" s="28" t="s">
        <v>4</v>
      </c>
      <c r="J267" s="7">
        <f>$J$21</f>
        <v>99</v>
      </c>
      <c r="K267" s="28" t="s">
        <v>118</v>
      </c>
      <c r="L267" s="7">
        <f>$L$21</f>
        <v>99</v>
      </c>
      <c r="M267" s="28" t="s">
        <v>117</v>
      </c>
      <c r="N267" s="28" t="s">
        <v>132</v>
      </c>
      <c r="O267" s="28"/>
      <c r="P267" s="202"/>
      <c r="Q267" s="202"/>
      <c r="R267" s="204"/>
      <c r="S267" s="219" t="s">
        <v>21</v>
      </c>
      <c r="T267" s="220"/>
      <c r="U267" s="220"/>
      <c r="V267" s="221"/>
      <c r="W267" s="222">
        <f>$W$21</f>
        <v>0</v>
      </c>
      <c r="X267" s="223"/>
      <c r="Y267" s="223"/>
      <c r="Z267" s="223"/>
      <c r="AA267" s="223"/>
      <c r="AB267" s="223"/>
      <c r="AC267" s="223"/>
      <c r="AD267" s="223"/>
      <c r="AE267" s="223"/>
      <c r="AF267" s="223"/>
      <c r="AG267" s="223"/>
      <c r="AH267" s="223"/>
      <c r="AI267" s="223"/>
      <c r="AJ267" s="224"/>
    </row>
    <row r="268" spans="1:36" ht="26.25" customHeight="1">
      <c r="A268" s="198" t="s">
        <v>22</v>
      </c>
      <c r="B268" s="199"/>
      <c r="C268" s="199"/>
      <c r="D268" s="199"/>
      <c r="E268" s="200"/>
      <c r="F268" s="123" t="s">
        <v>196</v>
      </c>
      <c r="G268" s="124"/>
      <c r="H268" s="6">
        <f>$H$22</f>
        <v>0</v>
      </c>
      <c r="I268" s="25" t="s">
        <v>4</v>
      </c>
      <c r="J268" s="6">
        <f>$J$22</f>
        <v>0</v>
      </c>
      <c r="K268" s="25" t="s">
        <v>118</v>
      </c>
      <c r="L268" s="6" t="str">
        <f>$L$22</f>
        <v>許可</v>
      </c>
      <c r="M268" s="25" t="s">
        <v>117</v>
      </c>
      <c r="N268" s="25" t="s">
        <v>131</v>
      </c>
      <c r="O268" s="25"/>
      <c r="P268" s="201">
        <f>$P$22</f>
        <v>0</v>
      </c>
      <c r="Q268" s="201"/>
      <c r="R268" s="203" t="s">
        <v>20</v>
      </c>
      <c r="S268" s="199" t="s">
        <v>23</v>
      </c>
      <c r="T268" s="199"/>
      <c r="U268" s="199"/>
      <c r="V268" s="200"/>
      <c r="W268" s="205" t="str">
        <f>$W$22</f>
        <v>請負</v>
      </c>
      <c r="X268" s="206"/>
      <c r="Y268" s="206"/>
      <c r="Z268" s="206"/>
      <c r="AA268" s="206"/>
      <c r="AB268" s="206"/>
      <c r="AC268" s="206"/>
      <c r="AD268" s="206"/>
      <c r="AE268" s="206"/>
      <c r="AF268" s="206"/>
      <c r="AG268" s="206"/>
      <c r="AH268" s="206"/>
      <c r="AI268" s="206"/>
      <c r="AJ268" s="207"/>
    </row>
    <row r="269" spans="1:36" ht="26.25" customHeight="1">
      <c r="A269" s="191"/>
      <c r="B269" s="183"/>
      <c r="C269" s="183"/>
      <c r="D269" s="183"/>
      <c r="E269" s="184"/>
      <c r="F269" s="211" t="s">
        <v>196</v>
      </c>
      <c r="G269" s="212"/>
      <c r="H269" s="7">
        <f>$H$23</f>
        <v>99</v>
      </c>
      <c r="I269" s="28" t="s">
        <v>4</v>
      </c>
      <c r="J269" s="7">
        <f>$J$23</f>
        <v>99</v>
      </c>
      <c r="K269" s="28" t="s">
        <v>118</v>
      </c>
      <c r="L269" s="7">
        <f>$L$23</f>
        <v>99</v>
      </c>
      <c r="M269" s="28" t="s">
        <v>117</v>
      </c>
      <c r="N269" s="28" t="s">
        <v>132</v>
      </c>
      <c r="O269" s="28"/>
      <c r="P269" s="202"/>
      <c r="Q269" s="202"/>
      <c r="R269" s="204"/>
      <c r="S269" s="183" t="s">
        <v>24</v>
      </c>
      <c r="T269" s="183"/>
      <c r="U269" s="183"/>
      <c r="V269" s="184"/>
      <c r="W269" s="208"/>
      <c r="X269" s="209"/>
      <c r="Y269" s="209"/>
      <c r="Z269" s="209"/>
      <c r="AA269" s="209"/>
      <c r="AB269" s="209"/>
      <c r="AC269" s="209"/>
      <c r="AD269" s="209"/>
      <c r="AE269" s="209"/>
      <c r="AF269" s="209"/>
      <c r="AG269" s="209"/>
      <c r="AH269" s="209"/>
      <c r="AI269" s="209"/>
      <c r="AJ269" s="210"/>
    </row>
    <row r="270" spans="1:36" ht="26.25" customHeight="1">
      <c r="A270" s="175" t="s">
        <v>33</v>
      </c>
      <c r="B270" s="121"/>
      <c r="C270" s="121"/>
      <c r="D270" s="121"/>
      <c r="E270" s="122"/>
      <c r="F270" s="176" t="str">
        <f>$F$24</f>
        <v>原状復旧</v>
      </c>
      <c r="G270" s="177"/>
      <c r="H270" s="177"/>
      <c r="I270" s="177"/>
      <c r="J270" s="177"/>
      <c r="K270" s="177"/>
      <c r="L270" s="177"/>
      <c r="M270" s="177"/>
      <c r="N270" s="177"/>
      <c r="O270" s="177"/>
      <c r="P270" s="177"/>
      <c r="Q270" s="177"/>
      <c r="R270" s="178"/>
      <c r="S270" s="120" t="s">
        <v>34</v>
      </c>
      <c r="T270" s="121"/>
      <c r="U270" s="121"/>
      <c r="V270" s="122"/>
      <c r="W270" s="185" t="str">
        <f>$W$24</f>
        <v>位置図、計画平面図、足場構造図・詳細図（カタログ)、保安施設計画図</v>
      </c>
      <c r="X270" s="186"/>
      <c r="Y270" s="186"/>
      <c r="Z270" s="186"/>
      <c r="AA270" s="186"/>
      <c r="AB270" s="186"/>
      <c r="AC270" s="186"/>
      <c r="AD270" s="186"/>
      <c r="AE270" s="186"/>
      <c r="AF270" s="186"/>
      <c r="AG270" s="186"/>
      <c r="AH270" s="186"/>
      <c r="AI270" s="186"/>
      <c r="AJ270" s="187"/>
    </row>
    <row r="271" spans="1:36" ht="26.25" customHeight="1">
      <c r="A271" s="191" t="s">
        <v>32</v>
      </c>
      <c r="B271" s="183"/>
      <c r="C271" s="183"/>
      <c r="D271" s="183"/>
      <c r="E271" s="184"/>
      <c r="F271" s="179"/>
      <c r="G271" s="180"/>
      <c r="H271" s="180"/>
      <c r="I271" s="180"/>
      <c r="J271" s="180"/>
      <c r="K271" s="180"/>
      <c r="L271" s="180"/>
      <c r="M271" s="180"/>
      <c r="N271" s="180"/>
      <c r="O271" s="180"/>
      <c r="P271" s="180"/>
      <c r="Q271" s="180"/>
      <c r="R271" s="181"/>
      <c r="S271" s="182"/>
      <c r="T271" s="183"/>
      <c r="U271" s="183"/>
      <c r="V271" s="184"/>
      <c r="W271" s="188"/>
      <c r="X271" s="189"/>
      <c r="Y271" s="189"/>
      <c r="Z271" s="189"/>
      <c r="AA271" s="189"/>
      <c r="AB271" s="189"/>
      <c r="AC271" s="189"/>
      <c r="AD271" s="189"/>
      <c r="AE271" s="189"/>
      <c r="AF271" s="189"/>
      <c r="AG271" s="189"/>
      <c r="AH271" s="189"/>
      <c r="AI271" s="189"/>
      <c r="AJ271" s="190"/>
    </row>
    <row r="272" spans="1:36" s="2" customFormat="1" ht="18.75" customHeight="1">
      <c r="A272" s="132" t="s">
        <v>51</v>
      </c>
      <c r="B272" s="192"/>
      <c r="C272" s="102" t="s">
        <v>52</v>
      </c>
      <c r="D272" s="102"/>
      <c r="E272" s="102"/>
      <c r="F272" s="102"/>
      <c r="G272" s="196" t="s">
        <v>56</v>
      </c>
      <c r="H272" s="197"/>
      <c r="I272" s="197"/>
      <c r="J272" s="197"/>
      <c r="K272" s="197"/>
      <c r="L272" s="197"/>
      <c r="M272" s="197"/>
      <c r="N272" s="17"/>
      <c r="O272" s="43"/>
      <c r="P272" s="44" t="s">
        <v>57</v>
      </c>
      <c r="Q272" s="43"/>
      <c r="R272" s="43"/>
      <c r="S272" s="43"/>
      <c r="T272" s="43"/>
      <c r="U272" s="43"/>
      <c r="V272" s="43"/>
      <c r="W272" s="43"/>
      <c r="X272" s="43"/>
      <c r="Y272" s="43"/>
      <c r="Z272" s="43"/>
      <c r="AA272" s="43"/>
      <c r="AB272" s="43"/>
      <c r="AC272" s="43"/>
      <c r="AD272" s="43"/>
      <c r="AE272" s="43"/>
      <c r="AF272" s="43"/>
      <c r="AG272" s="43"/>
      <c r="AH272" s="43"/>
      <c r="AI272" s="43"/>
      <c r="AJ272" s="45"/>
    </row>
    <row r="273" spans="1:36" s="2" customFormat="1" ht="18.75" customHeight="1">
      <c r="A273" s="134"/>
      <c r="B273" s="193"/>
      <c r="C273" s="102" t="s">
        <v>53</v>
      </c>
      <c r="D273" s="102"/>
      <c r="E273" s="102"/>
      <c r="F273" s="102"/>
      <c r="G273" s="168" t="s">
        <v>56</v>
      </c>
      <c r="H273" s="169"/>
      <c r="I273" s="169"/>
      <c r="J273" s="169"/>
      <c r="K273" s="169"/>
      <c r="L273" s="169"/>
      <c r="M273" s="169"/>
      <c r="N273" s="46"/>
      <c r="O273" s="47"/>
      <c r="P273" s="47"/>
      <c r="Q273" s="47"/>
      <c r="R273" s="47"/>
      <c r="S273" s="47"/>
      <c r="T273" s="47"/>
      <c r="U273" s="47"/>
      <c r="V273" s="47"/>
      <c r="W273" s="47"/>
      <c r="X273" s="47"/>
      <c r="Y273" s="47"/>
      <c r="Z273" s="47"/>
      <c r="AA273" s="47"/>
      <c r="AB273" s="47"/>
      <c r="AC273" s="47"/>
      <c r="AD273" s="47"/>
      <c r="AE273" s="47"/>
      <c r="AF273" s="47"/>
      <c r="AG273" s="47"/>
      <c r="AH273" s="47"/>
      <c r="AI273" s="47"/>
      <c r="AJ273" s="48"/>
    </row>
    <row r="274" spans="1:36" s="2" customFormat="1" ht="18.75" customHeight="1">
      <c r="A274" s="134"/>
      <c r="B274" s="193"/>
      <c r="C274" s="102" t="s">
        <v>55</v>
      </c>
      <c r="D274" s="102"/>
      <c r="E274" s="102"/>
      <c r="F274" s="102"/>
      <c r="G274" s="168" t="s">
        <v>56</v>
      </c>
      <c r="H274" s="169"/>
      <c r="I274" s="169"/>
      <c r="J274" s="169"/>
      <c r="K274" s="169"/>
      <c r="L274" s="169"/>
      <c r="M274" s="169"/>
      <c r="N274" s="46"/>
      <c r="O274" s="47"/>
      <c r="P274" s="47"/>
      <c r="Q274" s="47"/>
      <c r="R274" s="47"/>
      <c r="S274" s="47"/>
      <c r="T274" s="47"/>
      <c r="U274" s="47"/>
      <c r="V274" s="47"/>
      <c r="W274" s="47"/>
      <c r="X274" s="47"/>
      <c r="Y274" s="47"/>
      <c r="Z274" s="47"/>
      <c r="AA274" s="47"/>
      <c r="AB274" s="47"/>
      <c r="AC274" s="47"/>
      <c r="AD274" s="47"/>
      <c r="AE274" s="47"/>
      <c r="AF274" s="47"/>
      <c r="AG274" s="47"/>
      <c r="AH274" s="47"/>
      <c r="AI274" s="47"/>
      <c r="AJ274" s="48"/>
    </row>
    <row r="275" spans="1:36" s="2" customFormat="1" ht="18.75" customHeight="1">
      <c r="A275" s="134"/>
      <c r="B275" s="193"/>
      <c r="C275" s="170" t="s">
        <v>54</v>
      </c>
      <c r="D275" s="170"/>
      <c r="E275" s="170"/>
      <c r="F275" s="170"/>
      <c r="G275" s="168" t="s">
        <v>56</v>
      </c>
      <c r="H275" s="169"/>
      <c r="I275" s="169"/>
      <c r="J275" s="169"/>
      <c r="K275" s="169"/>
      <c r="L275" s="169"/>
      <c r="M275" s="169"/>
      <c r="N275" s="46"/>
      <c r="O275" s="47"/>
      <c r="P275" s="47"/>
      <c r="Q275" s="47"/>
      <c r="R275" s="47"/>
      <c r="S275" s="47"/>
      <c r="T275" s="47"/>
      <c r="U275" s="47"/>
      <c r="V275" s="47"/>
      <c r="W275" s="47"/>
      <c r="X275" s="47"/>
      <c r="Y275" s="47"/>
      <c r="Z275" s="47"/>
      <c r="AA275" s="47"/>
      <c r="AB275" s="47"/>
      <c r="AC275" s="47"/>
      <c r="AD275" s="47"/>
      <c r="AE275" s="47"/>
      <c r="AF275" s="47"/>
      <c r="AG275" s="47"/>
      <c r="AH275" s="47"/>
      <c r="AI275" s="47"/>
      <c r="AJ275" s="48"/>
    </row>
    <row r="276" spans="1:36" s="2" customFormat="1" ht="18.75" customHeight="1" thickBot="1">
      <c r="A276" s="194"/>
      <c r="B276" s="195"/>
      <c r="C276" s="171" t="s">
        <v>58</v>
      </c>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3"/>
    </row>
    <row r="277" ht="6.75" customHeight="1" thickBot="1"/>
    <row r="278" spans="1:36" ht="16.5" customHeight="1">
      <c r="A278" s="68"/>
      <c r="B278" s="69"/>
      <c r="C278" s="174" t="str">
        <f>IF($M$1="","",IF(OR($M$1="道路占用許可申請書"),"申請",IF(OR($M$1="道路占用協議書"),"協議")))</f>
        <v>申請</v>
      </c>
      <c r="D278" s="174"/>
      <c r="E278" s="174" t="s">
        <v>150</v>
      </c>
      <c r="F278" s="174"/>
      <c r="G278" s="174"/>
      <c r="H278" s="174"/>
      <c r="I278" s="174"/>
      <c r="J278" s="174"/>
      <c r="K278" s="174"/>
      <c r="L278" s="174"/>
      <c r="M278" s="174" t="str">
        <f>IF($M$1="","",IF(OR($M$1="道路占用許可申請書"),"許可",IF(OR($M$1="道路占用協議書"),"回答")))</f>
        <v>許可</v>
      </c>
      <c r="N278" s="174"/>
      <c r="O278" s="69" t="s">
        <v>149</v>
      </c>
      <c r="P278" s="69"/>
      <c r="Q278" s="69"/>
      <c r="R278" s="69"/>
      <c r="S278" s="69"/>
      <c r="T278" s="69"/>
      <c r="U278" s="69"/>
      <c r="V278" s="69"/>
      <c r="W278" s="69"/>
      <c r="X278" s="69"/>
      <c r="Y278" s="69"/>
      <c r="Z278" s="69"/>
      <c r="AA278" s="69"/>
      <c r="AB278" s="69"/>
      <c r="AC278" s="69"/>
      <c r="AD278" s="69"/>
      <c r="AE278" s="69"/>
      <c r="AF278" s="69"/>
      <c r="AG278" s="69"/>
      <c r="AH278" s="69"/>
      <c r="AI278" s="69"/>
      <c r="AJ278" s="70"/>
    </row>
    <row r="279" spans="1:36" ht="13.5" customHeight="1">
      <c r="A279" s="164" t="s">
        <v>110</v>
      </c>
      <c r="B279" s="159"/>
      <c r="C279" s="159"/>
      <c r="D279" s="159" t="s">
        <v>111</v>
      </c>
      <c r="E279" s="159"/>
      <c r="F279" s="159"/>
      <c r="G279" s="159" t="s">
        <v>112</v>
      </c>
      <c r="H279" s="159"/>
      <c r="I279" s="159"/>
      <c r="J279" s="159"/>
      <c r="K279" s="159"/>
      <c r="L279" s="159"/>
      <c r="M279" s="159"/>
      <c r="N279" s="159"/>
      <c r="O279" s="159"/>
      <c r="P279" s="165" t="s">
        <v>113</v>
      </c>
      <c r="Q279" s="166"/>
      <c r="R279" s="167"/>
      <c r="S279" s="159" t="s">
        <v>114</v>
      </c>
      <c r="T279" s="159"/>
      <c r="U279" s="159"/>
      <c r="V279" s="160" t="s">
        <v>115</v>
      </c>
      <c r="W279" s="160"/>
      <c r="X279" s="161"/>
      <c r="Y279" s="160" t="s">
        <v>74</v>
      </c>
      <c r="Z279" s="160"/>
      <c r="AA279" s="161"/>
      <c r="AB279" s="120" t="s">
        <v>76</v>
      </c>
      <c r="AC279" s="121"/>
      <c r="AD279" s="122"/>
      <c r="AE279" s="123"/>
      <c r="AF279" s="124"/>
      <c r="AG279" s="124"/>
      <c r="AH279" s="124"/>
      <c r="AI279" s="124"/>
      <c r="AJ279" s="125"/>
    </row>
    <row r="280" spans="1:36" ht="13.5" customHeight="1">
      <c r="A280" s="162"/>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54"/>
      <c r="Y280" s="114"/>
      <c r="Z280" s="114"/>
      <c r="AA280" s="154"/>
      <c r="AB280" s="120" t="s">
        <v>77</v>
      </c>
      <c r="AC280" s="121"/>
      <c r="AD280" s="122"/>
      <c r="AE280" s="123"/>
      <c r="AF280" s="124"/>
      <c r="AG280" s="124"/>
      <c r="AH280" s="124"/>
      <c r="AI280" s="124"/>
      <c r="AJ280" s="125"/>
    </row>
    <row r="281" spans="1:36" ht="13.5" customHeight="1">
      <c r="A281" s="162"/>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54"/>
      <c r="Y281" s="114"/>
      <c r="Z281" s="114"/>
      <c r="AA281" s="154"/>
      <c r="AB281" s="120" t="s">
        <v>78</v>
      </c>
      <c r="AC281" s="121"/>
      <c r="AD281" s="122"/>
      <c r="AE281" s="123"/>
      <c r="AF281" s="124"/>
      <c r="AG281" s="124"/>
      <c r="AH281" s="124"/>
      <c r="AI281" s="124"/>
      <c r="AJ281" s="125"/>
    </row>
    <row r="282" spans="1:36" ht="13.5" customHeight="1">
      <c r="A282" s="163"/>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55"/>
      <c r="Y282" s="118"/>
      <c r="Z282" s="118"/>
      <c r="AA282" s="155"/>
      <c r="AB282" s="120" t="s">
        <v>79</v>
      </c>
      <c r="AC282" s="121"/>
      <c r="AD282" s="122"/>
      <c r="AE282" s="156" t="s">
        <v>147</v>
      </c>
      <c r="AF282" s="157"/>
      <c r="AG282" s="157"/>
      <c r="AH282" s="157"/>
      <c r="AI282" s="157"/>
      <c r="AJ282" s="158"/>
    </row>
    <row r="283" spans="1:36" ht="13.5" customHeight="1">
      <c r="A283" s="142" t="s">
        <v>138</v>
      </c>
      <c r="B283" s="143"/>
      <c r="C283" s="146" t="s">
        <v>75</v>
      </c>
      <c r="D283" s="147"/>
      <c r="E283" s="147"/>
      <c r="F283" s="147"/>
      <c r="G283" s="147"/>
      <c r="H283" s="147"/>
      <c r="I283" s="147"/>
      <c r="J283" s="150" t="s">
        <v>139</v>
      </c>
      <c r="K283" s="143"/>
      <c r="L283" s="147" t="s">
        <v>140</v>
      </c>
      <c r="M283" s="147"/>
      <c r="N283" s="147"/>
      <c r="O283" s="147"/>
      <c r="P283" s="147"/>
      <c r="Q283" s="147"/>
      <c r="R283" s="147"/>
      <c r="S283" s="150" t="s">
        <v>194</v>
      </c>
      <c r="T283" s="143"/>
      <c r="U283" s="146" t="s">
        <v>75</v>
      </c>
      <c r="V283" s="147"/>
      <c r="W283" s="147"/>
      <c r="X283" s="147"/>
      <c r="Y283" s="147"/>
      <c r="Z283" s="147"/>
      <c r="AA283" s="152"/>
      <c r="AB283" s="120" t="s">
        <v>80</v>
      </c>
      <c r="AC283" s="121"/>
      <c r="AD283" s="122"/>
      <c r="AE283" s="123"/>
      <c r="AF283" s="124"/>
      <c r="AG283" s="124"/>
      <c r="AH283" s="124"/>
      <c r="AI283" s="124"/>
      <c r="AJ283" s="125"/>
    </row>
    <row r="284" spans="1:36" ht="13.5" customHeight="1">
      <c r="A284" s="144"/>
      <c r="B284" s="145"/>
      <c r="C284" s="148"/>
      <c r="D284" s="149"/>
      <c r="E284" s="149"/>
      <c r="F284" s="149"/>
      <c r="G284" s="149"/>
      <c r="H284" s="149"/>
      <c r="I284" s="149"/>
      <c r="J284" s="151"/>
      <c r="K284" s="145"/>
      <c r="L284" s="149"/>
      <c r="M284" s="149"/>
      <c r="N284" s="149"/>
      <c r="O284" s="149"/>
      <c r="P284" s="149"/>
      <c r="Q284" s="149"/>
      <c r="R284" s="149"/>
      <c r="S284" s="151"/>
      <c r="T284" s="145"/>
      <c r="U284" s="148"/>
      <c r="V284" s="149"/>
      <c r="W284" s="149"/>
      <c r="X284" s="149"/>
      <c r="Y284" s="149"/>
      <c r="Z284" s="149"/>
      <c r="AA284" s="153"/>
      <c r="AB284" s="126" t="s">
        <v>81</v>
      </c>
      <c r="AC284" s="127"/>
      <c r="AD284" s="128"/>
      <c r="AE284" s="129"/>
      <c r="AF284" s="130"/>
      <c r="AG284" s="130"/>
      <c r="AH284" s="130"/>
      <c r="AI284" s="130"/>
      <c r="AJ284" s="131"/>
    </row>
    <row r="285" spans="1:36" ht="14.25" customHeight="1">
      <c r="A285" s="132" t="s">
        <v>88</v>
      </c>
      <c r="B285" s="133"/>
      <c r="C285" s="136" t="s">
        <v>90</v>
      </c>
      <c r="D285" s="137"/>
      <c r="E285" s="137"/>
      <c r="F285" s="138" t="s">
        <v>102</v>
      </c>
      <c r="G285" s="139"/>
      <c r="H285" s="139"/>
      <c r="I285" s="139"/>
      <c r="J285" s="139"/>
      <c r="K285" s="139"/>
      <c r="L285" s="139"/>
      <c r="M285" s="140"/>
      <c r="N285" s="137" t="s">
        <v>103</v>
      </c>
      <c r="O285" s="137"/>
      <c r="P285" s="137"/>
      <c r="Q285" s="137"/>
      <c r="R285" s="137"/>
      <c r="S285" s="137"/>
      <c r="T285" s="137"/>
      <c r="U285" s="141"/>
      <c r="V285" s="33"/>
      <c r="W285" s="33"/>
      <c r="X285" s="33"/>
      <c r="Y285" s="33"/>
      <c r="Z285" s="33"/>
      <c r="AA285" s="33"/>
      <c r="AB285" s="33"/>
      <c r="AC285" s="33"/>
      <c r="AD285" s="33"/>
      <c r="AE285" s="33"/>
      <c r="AF285" s="33"/>
      <c r="AG285" s="33"/>
      <c r="AH285" s="33"/>
      <c r="AI285" s="33"/>
      <c r="AJ285" s="34"/>
    </row>
    <row r="286" spans="1:36" ht="14.25" customHeight="1">
      <c r="A286" s="134"/>
      <c r="B286" s="135"/>
      <c r="C286" s="112" t="s">
        <v>93</v>
      </c>
      <c r="D286" s="113"/>
      <c r="E286" s="113"/>
      <c r="F286" s="114"/>
      <c r="G286" s="114"/>
      <c r="H286" s="114"/>
      <c r="I286" s="114"/>
      <c r="J286" s="114"/>
      <c r="K286" s="114"/>
      <c r="L286" s="114"/>
      <c r="M286" s="114"/>
      <c r="N286" s="114"/>
      <c r="O286" s="114"/>
      <c r="P286" s="114"/>
      <c r="Q286" s="114"/>
      <c r="R286" s="114"/>
      <c r="S286" s="114"/>
      <c r="T286" s="114"/>
      <c r="U286" s="115"/>
      <c r="V286" s="33"/>
      <c r="W286" s="33"/>
      <c r="X286" s="33"/>
      <c r="Y286" s="33"/>
      <c r="Z286" s="33"/>
      <c r="AA286" s="33"/>
      <c r="AB286" s="33"/>
      <c r="AC286" s="33"/>
      <c r="AD286" s="33"/>
      <c r="AE286" s="33"/>
      <c r="AF286" s="33"/>
      <c r="AG286" s="33"/>
      <c r="AH286" s="33"/>
      <c r="AI286" s="71" t="s">
        <v>167</v>
      </c>
      <c r="AJ286" s="34"/>
    </row>
    <row r="287" spans="1:36" ht="14.25" customHeight="1">
      <c r="A287" s="134"/>
      <c r="B287" s="135"/>
      <c r="C287" s="112" t="s">
        <v>92</v>
      </c>
      <c r="D287" s="113"/>
      <c r="E287" s="113"/>
      <c r="F287" s="114"/>
      <c r="G287" s="114"/>
      <c r="H287" s="114"/>
      <c r="I287" s="114"/>
      <c r="J287" s="114"/>
      <c r="K287" s="114"/>
      <c r="L287" s="114"/>
      <c r="M287" s="114"/>
      <c r="N287" s="114"/>
      <c r="O287" s="114"/>
      <c r="P287" s="114"/>
      <c r="Q287" s="114"/>
      <c r="R287" s="114"/>
      <c r="S287" s="114"/>
      <c r="T287" s="114"/>
      <c r="U287" s="115"/>
      <c r="V287" s="33"/>
      <c r="W287" s="33"/>
      <c r="X287" s="33"/>
      <c r="Y287" s="33"/>
      <c r="Z287" s="33"/>
      <c r="AA287" s="33"/>
      <c r="AB287" s="33"/>
      <c r="AC287" s="33"/>
      <c r="AD287" s="33"/>
      <c r="AE287" s="33"/>
      <c r="AF287" s="33"/>
      <c r="AG287" s="33"/>
      <c r="AH287" s="33"/>
      <c r="AI287" s="71" t="s">
        <v>203</v>
      </c>
      <c r="AJ287" s="34"/>
    </row>
    <row r="288" spans="1:36" ht="14.25" customHeight="1">
      <c r="A288" s="134"/>
      <c r="B288" s="135"/>
      <c r="C288" s="112" t="s">
        <v>92</v>
      </c>
      <c r="D288" s="113"/>
      <c r="E288" s="113"/>
      <c r="F288" s="114"/>
      <c r="G288" s="114"/>
      <c r="H288" s="114"/>
      <c r="I288" s="114"/>
      <c r="J288" s="114"/>
      <c r="K288" s="114"/>
      <c r="L288" s="114"/>
      <c r="M288" s="114"/>
      <c r="N288" s="114"/>
      <c r="O288" s="114"/>
      <c r="P288" s="114"/>
      <c r="Q288" s="114"/>
      <c r="R288" s="114"/>
      <c r="S288" s="114"/>
      <c r="T288" s="114"/>
      <c r="U288" s="115"/>
      <c r="V288" s="33"/>
      <c r="W288" s="33"/>
      <c r="X288" s="33"/>
      <c r="Y288" s="33"/>
      <c r="Z288" s="33"/>
      <c r="AA288" s="33"/>
      <c r="AB288" s="33"/>
      <c r="AC288" s="33"/>
      <c r="AD288" s="33"/>
      <c r="AE288" s="33"/>
      <c r="AF288" s="33"/>
      <c r="AG288" s="33"/>
      <c r="AH288" s="33"/>
      <c r="AI288" s="33"/>
      <c r="AJ288" s="34"/>
    </row>
    <row r="289" spans="1:36" ht="14.25" customHeight="1">
      <c r="A289" s="134"/>
      <c r="B289" s="135"/>
      <c r="C289" s="112" t="s">
        <v>92</v>
      </c>
      <c r="D289" s="113"/>
      <c r="E289" s="113"/>
      <c r="F289" s="114"/>
      <c r="G289" s="114"/>
      <c r="H289" s="114"/>
      <c r="I289" s="114"/>
      <c r="J289" s="114"/>
      <c r="K289" s="114"/>
      <c r="L289" s="114"/>
      <c r="M289" s="114"/>
      <c r="N289" s="114"/>
      <c r="O289" s="114"/>
      <c r="P289" s="114"/>
      <c r="Q289" s="114"/>
      <c r="R289" s="114"/>
      <c r="S289" s="114"/>
      <c r="T289" s="114"/>
      <c r="U289" s="115"/>
      <c r="V289" s="33"/>
      <c r="W289" s="46" t="s">
        <v>148</v>
      </c>
      <c r="X289" s="33"/>
      <c r="Y289" s="33"/>
      <c r="Z289" s="33"/>
      <c r="AA289" s="33"/>
      <c r="AB289" s="33"/>
      <c r="AC289" s="33"/>
      <c r="AD289" s="33"/>
      <c r="AE289" s="33"/>
      <c r="AF289" s="33"/>
      <c r="AG289" s="33"/>
      <c r="AH289" s="33"/>
      <c r="AI289" s="33"/>
      <c r="AJ289" s="34"/>
    </row>
    <row r="290" spans="1:36" ht="14.25" customHeight="1">
      <c r="A290" s="134"/>
      <c r="B290" s="135"/>
      <c r="C290" s="112"/>
      <c r="D290" s="113"/>
      <c r="E290" s="113"/>
      <c r="F290" s="114"/>
      <c r="G290" s="114"/>
      <c r="H290" s="114"/>
      <c r="I290" s="114"/>
      <c r="J290" s="114"/>
      <c r="K290" s="114"/>
      <c r="L290" s="114"/>
      <c r="M290" s="114"/>
      <c r="N290" s="114"/>
      <c r="O290" s="114"/>
      <c r="P290" s="114"/>
      <c r="Q290" s="114"/>
      <c r="R290" s="114"/>
      <c r="S290" s="114"/>
      <c r="T290" s="114"/>
      <c r="U290" s="115"/>
      <c r="V290" s="33"/>
      <c r="W290" s="33"/>
      <c r="X290" s="33"/>
      <c r="Y290" s="33"/>
      <c r="Z290" s="33"/>
      <c r="AA290" s="33"/>
      <c r="AB290" s="33"/>
      <c r="AC290" s="33"/>
      <c r="AD290" s="33"/>
      <c r="AE290" s="33"/>
      <c r="AF290" s="33"/>
      <c r="AG290" s="33"/>
      <c r="AH290" s="33"/>
      <c r="AI290" s="33"/>
      <c r="AJ290" s="34"/>
    </row>
    <row r="291" spans="1:36" ht="14.25" customHeight="1">
      <c r="A291" s="134"/>
      <c r="B291" s="135"/>
      <c r="C291" s="116" t="s">
        <v>91</v>
      </c>
      <c r="D291" s="117"/>
      <c r="E291" s="117"/>
      <c r="F291" s="118"/>
      <c r="G291" s="118"/>
      <c r="H291" s="118"/>
      <c r="I291" s="118"/>
      <c r="J291" s="118"/>
      <c r="K291" s="118"/>
      <c r="L291" s="118"/>
      <c r="M291" s="118"/>
      <c r="N291" s="118"/>
      <c r="O291" s="118"/>
      <c r="P291" s="118"/>
      <c r="Q291" s="118"/>
      <c r="R291" s="118"/>
      <c r="S291" s="118"/>
      <c r="T291" s="118"/>
      <c r="U291" s="119"/>
      <c r="V291" s="33"/>
      <c r="W291" s="33"/>
      <c r="X291" s="33"/>
      <c r="Y291" s="33"/>
      <c r="Z291" s="33"/>
      <c r="AA291" s="33"/>
      <c r="AB291" s="33"/>
      <c r="AC291" s="33"/>
      <c r="AD291" s="33"/>
      <c r="AE291" s="33"/>
      <c r="AF291" s="52" t="s">
        <v>168</v>
      </c>
      <c r="AH291" s="36" t="s">
        <v>25</v>
      </c>
      <c r="AI291" s="33"/>
      <c r="AJ291" s="34"/>
    </row>
    <row r="292" spans="1:36" ht="14.25" customHeight="1">
      <c r="A292" s="134"/>
      <c r="B292" s="135"/>
      <c r="C292" s="102" t="s">
        <v>89</v>
      </c>
      <c r="D292" s="102"/>
      <c r="E292" s="102"/>
      <c r="F292" s="102" t="s">
        <v>143</v>
      </c>
      <c r="G292" s="102"/>
      <c r="H292" s="102"/>
      <c r="I292" s="102"/>
      <c r="J292" s="103" t="s">
        <v>182</v>
      </c>
      <c r="K292" s="104"/>
      <c r="L292" s="104"/>
      <c r="M292" s="105"/>
      <c r="N292" s="106" t="s">
        <v>183</v>
      </c>
      <c r="O292" s="107"/>
      <c r="P292" s="107"/>
      <c r="Q292" s="107"/>
      <c r="R292" s="107"/>
      <c r="S292" s="107"/>
      <c r="T292" s="107"/>
      <c r="U292" s="108"/>
      <c r="V292" s="33"/>
      <c r="W292" s="33"/>
      <c r="X292" s="33"/>
      <c r="Y292" s="33"/>
      <c r="Z292" s="33"/>
      <c r="AA292" s="33"/>
      <c r="AB292" s="33"/>
      <c r="AC292" s="33"/>
      <c r="AD292" s="33"/>
      <c r="AE292" s="33"/>
      <c r="AF292" s="33"/>
      <c r="AG292" s="33"/>
      <c r="AH292" s="33"/>
      <c r="AI292" s="33"/>
      <c r="AJ292" s="34"/>
    </row>
    <row r="293" spans="1:37" ht="14.25" customHeight="1">
      <c r="A293" s="109" t="s">
        <v>95</v>
      </c>
      <c r="B293" s="110"/>
      <c r="C293" s="111" t="s">
        <v>101</v>
      </c>
      <c r="D293" s="111"/>
      <c r="E293" s="111"/>
      <c r="F293" s="111"/>
      <c r="G293" s="111"/>
      <c r="H293" s="111" t="s">
        <v>144</v>
      </c>
      <c r="I293" s="111"/>
      <c r="J293" s="111"/>
      <c r="K293" s="111"/>
      <c r="L293" s="111"/>
      <c r="M293" s="111" t="s">
        <v>96</v>
      </c>
      <c r="N293" s="111"/>
      <c r="O293" s="111"/>
      <c r="P293" s="111" t="s">
        <v>97</v>
      </c>
      <c r="Q293" s="111"/>
      <c r="R293" s="111"/>
      <c r="S293" s="111" t="s">
        <v>99</v>
      </c>
      <c r="T293" s="111"/>
      <c r="U293" s="111"/>
      <c r="V293" s="33"/>
      <c r="W293" s="33"/>
      <c r="X293" s="33"/>
      <c r="Y293" s="33"/>
      <c r="Z293" s="72" t="s">
        <v>72</v>
      </c>
      <c r="AA293" s="99" t="str">
        <f>IF($M$1="","",IF(OR($M$1="道路占用許可申請書"),"許可",IF(OR($M$1="道路占用協議書"),"回答")))</f>
        <v>許可</v>
      </c>
      <c r="AB293" s="99"/>
      <c r="AC293" s="73" t="s">
        <v>104</v>
      </c>
      <c r="AD293" s="33"/>
      <c r="AE293" s="33"/>
      <c r="AF293" s="33"/>
      <c r="AG293" s="33"/>
      <c r="AH293" s="33"/>
      <c r="AI293" s="33"/>
      <c r="AJ293" s="34"/>
      <c r="AK293" s="3"/>
    </row>
    <row r="294" spans="1:36" ht="14.25" customHeight="1" thickBot="1">
      <c r="A294" s="100"/>
      <c r="B294" s="101"/>
      <c r="C294" s="101"/>
      <c r="D294" s="101"/>
      <c r="E294" s="101"/>
      <c r="F294" s="101"/>
      <c r="G294" s="101"/>
      <c r="H294" s="101" t="s">
        <v>145</v>
      </c>
      <c r="I294" s="101"/>
      <c r="J294" s="101"/>
      <c r="K294" s="101"/>
      <c r="L294" s="101"/>
      <c r="M294" s="101"/>
      <c r="N294" s="101"/>
      <c r="O294" s="101"/>
      <c r="P294" s="101" t="s">
        <v>98</v>
      </c>
      <c r="Q294" s="101"/>
      <c r="R294" s="101"/>
      <c r="S294" s="101" t="s">
        <v>100</v>
      </c>
      <c r="T294" s="101"/>
      <c r="U294" s="101"/>
      <c r="V294" s="40"/>
      <c r="W294" s="40"/>
      <c r="X294" s="40"/>
      <c r="Y294" s="40"/>
      <c r="Z294" s="40"/>
      <c r="AA294" s="40"/>
      <c r="AB294" s="40"/>
      <c r="AC294" s="40"/>
      <c r="AD294" s="40"/>
      <c r="AE294" s="40"/>
      <c r="AF294" s="40"/>
      <c r="AG294" s="40"/>
      <c r="AH294" s="40"/>
      <c r="AI294" s="40"/>
      <c r="AJ294" s="41"/>
    </row>
  </sheetData>
  <sheetProtection/>
  <mergeCells count="623">
    <mergeCell ref="M1:W2"/>
    <mergeCell ref="Z1:Z2"/>
    <mergeCell ref="AB1:AI1"/>
    <mergeCell ref="AB2:AC2"/>
    <mergeCell ref="Y3:AD3"/>
    <mergeCell ref="AF3:AI3"/>
    <mergeCell ref="AB4:AC4"/>
    <mergeCell ref="AE4:AF4"/>
    <mergeCell ref="AH4:AI4"/>
    <mergeCell ref="V5:AJ5"/>
    <mergeCell ref="U6:AJ6"/>
    <mergeCell ref="U7:AH7"/>
    <mergeCell ref="AI7:AJ7"/>
    <mergeCell ref="X8:AJ8"/>
    <mergeCell ref="X9:AJ9"/>
    <mergeCell ref="B10:F10"/>
    <mergeCell ref="G10:J10"/>
    <mergeCell ref="K10:P10"/>
    <mergeCell ref="V10:W10"/>
    <mergeCell ref="X10:AJ10"/>
    <mergeCell ref="A12:E12"/>
    <mergeCell ref="F12:AJ12"/>
    <mergeCell ref="A13:E14"/>
    <mergeCell ref="F13:H13"/>
    <mergeCell ref="I13:L13"/>
    <mergeCell ref="M13:T13"/>
    <mergeCell ref="U13:AA13"/>
    <mergeCell ref="AB13:AJ13"/>
    <mergeCell ref="F14:G14"/>
    <mergeCell ref="H14:AJ14"/>
    <mergeCell ref="A15:E19"/>
    <mergeCell ref="F15:Q15"/>
    <mergeCell ref="R15:AC15"/>
    <mergeCell ref="AD15:AJ15"/>
    <mergeCell ref="F16:Q16"/>
    <mergeCell ref="R16:AC16"/>
    <mergeCell ref="AD16:AJ16"/>
    <mergeCell ref="F17:Q17"/>
    <mergeCell ref="R17:AC17"/>
    <mergeCell ref="AD17:AJ17"/>
    <mergeCell ref="F18:Q18"/>
    <mergeCell ref="R18:AC18"/>
    <mergeCell ref="AD18:AJ18"/>
    <mergeCell ref="F19:Q19"/>
    <mergeCell ref="R19:AC19"/>
    <mergeCell ref="AD19:AJ19"/>
    <mergeCell ref="A20:E21"/>
    <mergeCell ref="F20:G20"/>
    <mergeCell ref="P20:Q21"/>
    <mergeCell ref="R20:R21"/>
    <mergeCell ref="S20:V20"/>
    <mergeCell ref="W20:AJ20"/>
    <mergeCell ref="F21:G21"/>
    <mergeCell ref="S21:V21"/>
    <mergeCell ref="W21:AJ21"/>
    <mergeCell ref="A22:E23"/>
    <mergeCell ref="F22:G22"/>
    <mergeCell ref="P22:Q23"/>
    <mergeCell ref="R22:R23"/>
    <mergeCell ref="S22:V22"/>
    <mergeCell ref="W22:AJ23"/>
    <mergeCell ref="F23:G23"/>
    <mergeCell ref="S23:V23"/>
    <mergeCell ref="A24:E24"/>
    <mergeCell ref="F24:R25"/>
    <mergeCell ref="S24:V25"/>
    <mergeCell ref="W24:AJ25"/>
    <mergeCell ref="A25:E25"/>
    <mergeCell ref="A26:C26"/>
    <mergeCell ref="D26:AJ26"/>
    <mergeCell ref="A27:C28"/>
    <mergeCell ref="D27:AJ27"/>
    <mergeCell ref="D28:AJ28"/>
    <mergeCell ref="D32:E32"/>
    <mergeCell ref="D33:E33"/>
    <mergeCell ref="D35:E35"/>
    <mergeCell ref="D37:E37"/>
    <mergeCell ref="D40:E40"/>
    <mergeCell ref="D42:E42"/>
    <mergeCell ref="M45:W46"/>
    <mergeCell ref="Z45:Z46"/>
    <mergeCell ref="AB45:AI45"/>
    <mergeCell ref="AB46:AC46"/>
    <mergeCell ref="Y47:AD47"/>
    <mergeCell ref="AF47:AI47"/>
    <mergeCell ref="AB48:AC48"/>
    <mergeCell ref="AE48:AF48"/>
    <mergeCell ref="AH48:AI48"/>
    <mergeCell ref="V49:AJ49"/>
    <mergeCell ref="U50:AJ50"/>
    <mergeCell ref="U51:AH51"/>
    <mergeCell ref="AI51:AJ51"/>
    <mergeCell ref="X52:AJ52"/>
    <mergeCell ref="X53:AJ53"/>
    <mergeCell ref="V54:W54"/>
    <mergeCell ref="X54:AJ54"/>
    <mergeCell ref="A56:E56"/>
    <mergeCell ref="F56:AJ56"/>
    <mergeCell ref="A57:E58"/>
    <mergeCell ref="F57:H57"/>
    <mergeCell ref="I57:L57"/>
    <mergeCell ref="M57:T57"/>
    <mergeCell ref="U57:AA57"/>
    <mergeCell ref="AB57:AJ57"/>
    <mergeCell ref="F58:G58"/>
    <mergeCell ref="H58:AJ58"/>
    <mergeCell ref="A59:E63"/>
    <mergeCell ref="F59:Q59"/>
    <mergeCell ref="R59:AC59"/>
    <mergeCell ref="AD59:AJ59"/>
    <mergeCell ref="F60:Q60"/>
    <mergeCell ref="R60:AC60"/>
    <mergeCell ref="AD60:AJ60"/>
    <mergeCell ref="F61:Q61"/>
    <mergeCell ref="R61:AC61"/>
    <mergeCell ref="AD61:AJ61"/>
    <mergeCell ref="F62:Q62"/>
    <mergeCell ref="R62:AC62"/>
    <mergeCell ref="AD62:AJ62"/>
    <mergeCell ref="F63:Q63"/>
    <mergeCell ref="R63:AC63"/>
    <mergeCell ref="AD63:AJ63"/>
    <mergeCell ref="A64:E65"/>
    <mergeCell ref="F64:G64"/>
    <mergeCell ref="P64:Q65"/>
    <mergeCell ref="R64:R65"/>
    <mergeCell ref="S64:V64"/>
    <mergeCell ref="W64:AJ64"/>
    <mergeCell ref="F65:G65"/>
    <mergeCell ref="S65:V65"/>
    <mergeCell ref="W65:AJ65"/>
    <mergeCell ref="A66:E67"/>
    <mergeCell ref="F66:G66"/>
    <mergeCell ref="P66:Q67"/>
    <mergeCell ref="R66:R67"/>
    <mergeCell ref="S66:V66"/>
    <mergeCell ref="W66:AJ67"/>
    <mergeCell ref="F67:G67"/>
    <mergeCell ref="S67:V67"/>
    <mergeCell ref="A68:E68"/>
    <mergeCell ref="F68:R69"/>
    <mergeCell ref="S68:V69"/>
    <mergeCell ref="W68:AJ69"/>
    <mergeCell ref="A69:E69"/>
    <mergeCell ref="M71:X72"/>
    <mergeCell ref="G77:I77"/>
    <mergeCell ref="Q77:R77"/>
    <mergeCell ref="M81:X82"/>
    <mergeCell ref="S89:T89"/>
    <mergeCell ref="B90:AI91"/>
    <mergeCell ref="B92:AI93"/>
    <mergeCell ref="M98:W99"/>
    <mergeCell ref="Z98:Z99"/>
    <mergeCell ref="AB98:AI98"/>
    <mergeCell ref="AB99:AC99"/>
    <mergeCell ref="Y100:AD100"/>
    <mergeCell ref="AF100:AI100"/>
    <mergeCell ref="AB101:AC101"/>
    <mergeCell ref="AE101:AF101"/>
    <mergeCell ref="AH101:AI101"/>
    <mergeCell ref="V102:AJ102"/>
    <mergeCell ref="U103:AJ103"/>
    <mergeCell ref="U104:AH104"/>
    <mergeCell ref="AI104:AJ104"/>
    <mergeCell ref="X105:AJ105"/>
    <mergeCell ref="X106:AJ106"/>
    <mergeCell ref="V107:W107"/>
    <mergeCell ref="X107:AJ107"/>
    <mergeCell ref="A109:E109"/>
    <mergeCell ref="F109:AJ109"/>
    <mergeCell ref="A110:E111"/>
    <mergeCell ref="F110:H110"/>
    <mergeCell ref="I110:L110"/>
    <mergeCell ref="M110:T110"/>
    <mergeCell ref="U110:AA110"/>
    <mergeCell ref="AB110:AJ110"/>
    <mergeCell ref="F111:G111"/>
    <mergeCell ref="H111:AJ111"/>
    <mergeCell ref="A112:E116"/>
    <mergeCell ref="F112:Q112"/>
    <mergeCell ref="R112:AC112"/>
    <mergeCell ref="AD112:AJ112"/>
    <mergeCell ref="F113:Q113"/>
    <mergeCell ref="R113:AC113"/>
    <mergeCell ref="AD113:AJ113"/>
    <mergeCell ref="F114:Q114"/>
    <mergeCell ref="R114:AC114"/>
    <mergeCell ref="AD114:AJ114"/>
    <mergeCell ref="F115:Q115"/>
    <mergeCell ref="R115:AC115"/>
    <mergeCell ref="AD115:AJ115"/>
    <mergeCell ref="F116:Q116"/>
    <mergeCell ref="R116:AC116"/>
    <mergeCell ref="AD116:AJ116"/>
    <mergeCell ref="A117:E118"/>
    <mergeCell ref="F117:G117"/>
    <mergeCell ref="P117:Q118"/>
    <mergeCell ref="R117:R118"/>
    <mergeCell ref="S117:V117"/>
    <mergeCell ref="W117:AJ117"/>
    <mergeCell ref="F118:G118"/>
    <mergeCell ref="S118:V118"/>
    <mergeCell ref="W118:AJ118"/>
    <mergeCell ref="A119:E120"/>
    <mergeCell ref="F119:G119"/>
    <mergeCell ref="P119:Q120"/>
    <mergeCell ref="R119:R120"/>
    <mergeCell ref="S119:V119"/>
    <mergeCell ref="W119:AJ120"/>
    <mergeCell ref="F120:G120"/>
    <mergeCell ref="S120:V120"/>
    <mergeCell ref="A121:E121"/>
    <mergeCell ref="F121:R122"/>
    <mergeCell ref="S121:V122"/>
    <mergeCell ref="W121:AJ122"/>
    <mergeCell ref="A122:E122"/>
    <mergeCell ref="A123:B127"/>
    <mergeCell ref="C123:F123"/>
    <mergeCell ref="G123:M123"/>
    <mergeCell ref="C124:F124"/>
    <mergeCell ref="G124:M124"/>
    <mergeCell ref="C125:F125"/>
    <mergeCell ref="G125:M125"/>
    <mergeCell ref="C126:F126"/>
    <mergeCell ref="G126:M126"/>
    <mergeCell ref="C127:AJ127"/>
    <mergeCell ref="M133:N133"/>
    <mergeCell ref="AD133:AE133"/>
    <mergeCell ref="M149:W150"/>
    <mergeCell ref="Z149:Z150"/>
    <mergeCell ref="AB149:AI149"/>
    <mergeCell ref="AB150:AC150"/>
    <mergeCell ref="Y151:AD151"/>
    <mergeCell ref="AF151:AI151"/>
    <mergeCell ref="AB152:AC152"/>
    <mergeCell ref="AE152:AF152"/>
    <mergeCell ref="AH152:AI152"/>
    <mergeCell ref="V153:AJ153"/>
    <mergeCell ref="U154:AJ154"/>
    <mergeCell ref="U155:AH155"/>
    <mergeCell ref="AI155:AJ155"/>
    <mergeCell ref="X156:AJ156"/>
    <mergeCell ref="X157:AJ157"/>
    <mergeCell ref="V158:W158"/>
    <mergeCell ref="X158:AJ158"/>
    <mergeCell ref="A160:E160"/>
    <mergeCell ref="F160:AJ160"/>
    <mergeCell ref="A161:E162"/>
    <mergeCell ref="F161:H161"/>
    <mergeCell ref="I161:L161"/>
    <mergeCell ref="M161:T161"/>
    <mergeCell ref="U161:AA161"/>
    <mergeCell ref="AB161:AJ161"/>
    <mergeCell ref="F162:G162"/>
    <mergeCell ref="H162:AJ162"/>
    <mergeCell ref="A163:E167"/>
    <mergeCell ref="F163:Q163"/>
    <mergeCell ref="R163:AC163"/>
    <mergeCell ref="AD163:AJ163"/>
    <mergeCell ref="F164:Q164"/>
    <mergeCell ref="R164:AC164"/>
    <mergeCell ref="AD164:AJ164"/>
    <mergeCell ref="F165:Q165"/>
    <mergeCell ref="R165:AC165"/>
    <mergeCell ref="AD165:AJ165"/>
    <mergeCell ref="F166:Q166"/>
    <mergeCell ref="R166:AC166"/>
    <mergeCell ref="AD166:AJ166"/>
    <mergeCell ref="F167:Q167"/>
    <mergeCell ref="R167:AC167"/>
    <mergeCell ref="AD167:AJ167"/>
    <mergeCell ref="A168:E169"/>
    <mergeCell ref="F168:G168"/>
    <mergeCell ref="P168:Q169"/>
    <mergeCell ref="R168:R169"/>
    <mergeCell ref="S168:V168"/>
    <mergeCell ref="W168:AJ168"/>
    <mergeCell ref="F169:G169"/>
    <mergeCell ref="S169:V169"/>
    <mergeCell ref="W169:AJ169"/>
    <mergeCell ref="A170:E171"/>
    <mergeCell ref="F170:G170"/>
    <mergeCell ref="P170:Q171"/>
    <mergeCell ref="R170:R171"/>
    <mergeCell ref="S170:V170"/>
    <mergeCell ref="W170:AJ171"/>
    <mergeCell ref="F171:G171"/>
    <mergeCell ref="S171:V171"/>
    <mergeCell ref="A172:E172"/>
    <mergeCell ref="F172:R173"/>
    <mergeCell ref="S172:V173"/>
    <mergeCell ref="W172:AJ173"/>
    <mergeCell ref="A173:E173"/>
    <mergeCell ref="A174:B178"/>
    <mergeCell ref="C174:F174"/>
    <mergeCell ref="G174:M174"/>
    <mergeCell ref="C175:F175"/>
    <mergeCell ref="G175:M175"/>
    <mergeCell ref="C176:F176"/>
    <mergeCell ref="G176:M176"/>
    <mergeCell ref="C177:F177"/>
    <mergeCell ref="G177:M177"/>
    <mergeCell ref="C178:AJ178"/>
    <mergeCell ref="K181:V182"/>
    <mergeCell ref="A193:H193"/>
    <mergeCell ref="I193:P193"/>
    <mergeCell ref="Q193:X193"/>
    <mergeCell ref="Y193:AJ193"/>
    <mergeCell ref="A194:H195"/>
    <mergeCell ref="J194:AI195"/>
    <mergeCell ref="AD196:AJ196"/>
    <mergeCell ref="M198:W199"/>
    <mergeCell ref="Z198:Z199"/>
    <mergeCell ref="AB198:AI198"/>
    <mergeCell ref="AB199:AC199"/>
    <mergeCell ref="Y200:AD200"/>
    <mergeCell ref="AF200:AI200"/>
    <mergeCell ref="AB201:AC201"/>
    <mergeCell ref="AE201:AF201"/>
    <mergeCell ref="AH201:AI201"/>
    <mergeCell ref="V202:AJ202"/>
    <mergeCell ref="U203:AJ203"/>
    <mergeCell ref="U204:AH204"/>
    <mergeCell ref="AI204:AJ204"/>
    <mergeCell ref="X205:AJ205"/>
    <mergeCell ref="X206:AJ206"/>
    <mergeCell ref="V207:W207"/>
    <mergeCell ref="X207:AJ207"/>
    <mergeCell ref="A209:E209"/>
    <mergeCell ref="F209:AJ209"/>
    <mergeCell ref="A210:E211"/>
    <mergeCell ref="F210:H210"/>
    <mergeCell ref="I210:L210"/>
    <mergeCell ref="M210:T210"/>
    <mergeCell ref="U210:AA210"/>
    <mergeCell ref="AB210:AJ210"/>
    <mergeCell ref="F211:G211"/>
    <mergeCell ref="H211:AJ211"/>
    <mergeCell ref="A212:E216"/>
    <mergeCell ref="F212:Q212"/>
    <mergeCell ref="R212:AC212"/>
    <mergeCell ref="AD212:AJ212"/>
    <mergeCell ref="F213:Q213"/>
    <mergeCell ref="R213:AC213"/>
    <mergeCell ref="AD213:AJ213"/>
    <mergeCell ref="F214:Q214"/>
    <mergeCell ref="R214:AC214"/>
    <mergeCell ref="AD214:AJ214"/>
    <mergeCell ref="F215:Q215"/>
    <mergeCell ref="R215:AC215"/>
    <mergeCell ref="AD215:AJ215"/>
    <mergeCell ref="F216:Q216"/>
    <mergeCell ref="R216:AC216"/>
    <mergeCell ref="AD216:AJ216"/>
    <mergeCell ref="A217:E218"/>
    <mergeCell ref="F217:G217"/>
    <mergeCell ref="P217:Q218"/>
    <mergeCell ref="R217:R218"/>
    <mergeCell ref="S217:V217"/>
    <mergeCell ref="W217:AJ217"/>
    <mergeCell ref="F218:G218"/>
    <mergeCell ref="S218:V218"/>
    <mergeCell ref="W218:AJ218"/>
    <mergeCell ref="A219:E220"/>
    <mergeCell ref="F219:G219"/>
    <mergeCell ref="P219:Q220"/>
    <mergeCell ref="R219:R220"/>
    <mergeCell ref="S219:V219"/>
    <mergeCell ref="W219:AJ220"/>
    <mergeCell ref="F220:G220"/>
    <mergeCell ref="S220:V220"/>
    <mergeCell ref="A221:E221"/>
    <mergeCell ref="F221:R222"/>
    <mergeCell ref="S221:V222"/>
    <mergeCell ref="W221:AJ222"/>
    <mergeCell ref="A222:E222"/>
    <mergeCell ref="A223:B227"/>
    <mergeCell ref="C223:F223"/>
    <mergeCell ref="G223:M223"/>
    <mergeCell ref="C224:F224"/>
    <mergeCell ref="G224:M224"/>
    <mergeCell ref="C225:F225"/>
    <mergeCell ref="G225:M225"/>
    <mergeCell ref="C226:F226"/>
    <mergeCell ref="G226:M226"/>
    <mergeCell ref="C227:AJ227"/>
    <mergeCell ref="C229:D229"/>
    <mergeCell ref="A230:C230"/>
    <mergeCell ref="D230:F230"/>
    <mergeCell ref="G230:I230"/>
    <mergeCell ref="J230:L230"/>
    <mergeCell ref="M230:O230"/>
    <mergeCell ref="P230:R230"/>
    <mergeCell ref="S230:U230"/>
    <mergeCell ref="V230:X230"/>
    <mergeCell ref="Y230:AB230"/>
    <mergeCell ref="AC230:AJ230"/>
    <mergeCell ref="A231:C233"/>
    <mergeCell ref="D231:F233"/>
    <mergeCell ref="G231:I233"/>
    <mergeCell ref="J231:L233"/>
    <mergeCell ref="M231:O233"/>
    <mergeCell ref="P231:R233"/>
    <mergeCell ref="S231:U233"/>
    <mergeCell ref="V231:X233"/>
    <mergeCell ref="Y231:AB231"/>
    <mergeCell ref="AC231:AJ231"/>
    <mergeCell ref="Y232:AB232"/>
    <mergeCell ref="AC232:AJ232"/>
    <mergeCell ref="Y233:AB233"/>
    <mergeCell ref="AC233:AJ233"/>
    <mergeCell ref="A234:B235"/>
    <mergeCell ref="C234:H235"/>
    <mergeCell ref="I234:J235"/>
    <mergeCell ref="K234:P235"/>
    <mergeCell ref="Q234:R235"/>
    <mergeCell ref="S234:X235"/>
    <mergeCell ref="Y234:AB234"/>
    <mergeCell ref="AC234:AJ234"/>
    <mergeCell ref="Y235:AB235"/>
    <mergeCell ref="AC235:AJ235"/>
    <mergeCell ref="A236:B243"/>
    <mergeCell ref="C236:E236"/>
    <mergeCell ref="F236:M236"/>
    <mergeCell ref="N236:U236"/>
    <mergeCell ref="C237:E237"/>
    <mergeCell ref="F237:I237"/>
    <mergeCell ref="J237:M237"/>
    <mergeCell ref="N237:U237"/>
    <mergeCell ref="C238:E238"/>
    <mergeCell ref="F238:I238"/>
    <mergeCell ref="J238:M238"/>
    <mergeCell ref="N238:U238"/>
    <mergeCell ref="C239:E239"/>
    <mergeCell ref="F239:I239"/>
    <mergeCell ref="J239:M239"/>
    <mergeCell ref="N239:U239"/>
    <mergeCell ref="C240:E240"/>
    <mergeCell ref="F240:I240"/>
    <mergeCell ref="J240:M240"/>
    <mergeCell ref="N240:U240"/>
    <mergeCell ref="C241:E241"/>
    <mergeCell ref="F241:I241"/>
    <mergeCell ref="J241:M241"/>
    <mergeCell ref="N241:U241"/>
    <mergeCell ref="C242:E242"/>
    <mergeCell ref="F242:I242"/>
    <mergeCell ref="J242:M242"/>
    <mergeCell ref="N242:U242"/>
    <mergeCell ref="C243:E243"/>
    <mergeCell ref="F243:I243"/>
    <mergeCell ref="J243:M243"/>
    <mergeCell ref="N243:U243"/>
    <mergeCell ref="A244:B244"/>
    <mergeCell ref="C244:G244"/>
    <mergeCell ref="H244:L244"/>
    <mergeCell ref="M244:O245"/>
    <mergeCell ref="P244:R244"/>
    <mergeCell ref="S244:U244"/>
    <mergeCell ref="AA244:AB244"/>
    <mergeCell ref="A245:B245"/>
    <mergeCell ref="C245:G245"/>
    <mergeCell ref="H245:L245"/>
    <mergeCell ref="P245:R245"/>
    <mergeCell ref="S245:U245"/>
    <mergeCell ref="M247:W248"/>
    <mergeCell ref="Z247:Z248"/>
    <mergeCell ref="AB247:AI247"/>
    <mergeCell ref="AB248:AC248"/>
    <mergeCell ref="Y249:AD249"/>
    <mergeCell ref="AF249:AI249"/>
    <mergeCell ref="AB250:AC250"/>
    <mergeCell ref="AE250:AF250"/>
    <mergeCell ref="AH250:AI250"/>
    <mergeCell ref="V251:AJ251"/>
    <mergeCell ref="U252:AJ252"/>
    <mergeCell ref="U253:AH253"/>
    <mergeCell ref="AI253:AJ253"/>
    <mergeCell ref="X254:AJ254"/>
    <mergeCell ref="X255:AJ255"/>
    <mergeCell ref="V256:W256"/>
    <mergeCell ref="X256:AJ256"/>
    <mergeCell ref="A258:E258"/>
    <mergeCell ref="F258:AJ258"/>
    <mergeCell ref="A259:E260"/>
    <mergeCell ref="F259:H259"/>
    <mergeCell ref="I259:L259"/>
    <mergeCell ref="M259:T259"/>
    <mergeCell ref="U259:AA259"/>
    <mergeCell ref="AB259:AJ259"/>
    <mergeCell ref="F260:G260"/>
    <mergeCell ref="H260:AJ260"/>
    <mergeCell ref="A261:E265"/>
    <mergeCell ref="F261:Q261"/>
    <mergeCell ref="R261:AC261"/>
    <mergeCell ref="AD261:AJ261"/>
    <mergeCell ref="F262:Q262"/>
    <mergeCell ref="R262:AC262"/>
    <mergeCell ref="AD262:AJ262"/>
    <mergeCell ref="F263:Q263"/>
    <mergeCell ref="R263:AC263"/>
    <mergeCell ref="AD263:AJ263"/>
    <mergeCell ref="F264:Q264"/>
    <mergeCell ref="R264:AC264"/>
    <mergeCell ref="AD264:AJ264"/>
    <mergeCell ref="F265:Q265"/>
    <mergeCell ref="R265:AC265"/>
    <mergeCell ref="AD265:AJ265"/>
    <mergeCell ref="A266:E267"/>
    <mergeCell ref="F266:G266"/>
    <mergeCell ref="P266:Q267"/>
    <mergeCell ref="R266:R267"/>
    <mergeCell ref="S266:V266"/>
    <mergeCell ref="W266:AJ266"/>
    <mergeCell ref="F267:G267"/>
    <mergeCell ref="S267:V267"/>
    <mergeCell ref="W267:AJ267"/>
    <mergeCell ref="A268:E269"/>
    <mergeCell ref="F268:G268"/>
    <mergeCell ref="P268:Q269"/>
    <mergeCell ref="R268:R269"/>
    <mergeCell ref="S268:V268"/>
    <mergeCell ref="W268:AJ269"/>
    <mergeCell ref="F269:G269"/>
    <mergeCell ref="S269:V269"/>
    <mergeCell ref="A270:E270"/>
    <mergeCell ref="F270:R271"/>
    <mergeCell ref="S270:V271"/>
    <mergeCell ref="W270:AJ271"/>
    <mergeCell ref="A271:E271"/>
    <mergeCell ref="A272:B276"/>
    <mergeCell ref="C272:F272"/>
    <mergeCell ref="G272:M272"/>
    <mergeCell ref="C273:F273"/>
    <mergeCell ref="G273:M273"/>
    <mergeCell ref="C274:F274"/>
    <mergeCell ref="G274:M274"/>
    <mergeCell ref="C275:F275"/>
    <mergeCell ref="G275:M275"/>
    <mergeCell ref="C276:AJ276"/>
    <mergeCell ref="C278:D278"/>
    <mergeCell ref="E278:L278"/>
    <mergeCell ref="M278:N278"/>
    <mergeCell ref="A279:C279"/>
    <mergeCell ref="D279:F279"/>
    <mergeCell ref="G279:I279"/>
    <mergeCell ref="J279:L279"/>
    <mergeCell ref="M279:O279"/>
    <mergeCell ref="P279:R279"/>
    <mergeCell ref="S279:U279"/>
    <mergeCell ref="V279:X279"/>
    <mergeCell ref="Y279:AA279"/>
    <mergeCell ref="AB279:AD279"/>
    <mergeCell ref="AE279:AJ279"/>
    <mergeCell ref="A280:C282"/>
    <mergeCell ref="D280:F282"/>
    <mergeCell ref="G280:I282"/>
    <mergeCell ref="J280:L282"/>
    <mergeCell ref="M280:O282"/>
    <mergeCell ref="P280:R282"/>
    <mergeCell ref="S280:U282"/>
    <mergeCell ref="V280:X282"/>
    <mergeCell ref="Y280:AA282"/>
    <mergeCell ref="AB280:AD280"/>
    <mergeCell ref="AE280:AJ280"/>
    <mergeCell ref="AB281:AD281"/>
    <mergeCell ref="AE281:AJ281"/>
    <mergeCell ref="AB282:AD282"/>
    <mergeCell ref="AE282:AJ282"/>
    <mergeCell ref="A283:B284"/>
    <mergeCell ref="C283:I284"/>
    <mergeCell ref="J283:K284"/>
    <mergeCell ref="L283:R284"/>
    <mergeCell ref="S283:T284"/>
    <mergeCell ref="U283:AA284"/>
    <mergeCell ref="AB283:AD283"/>
    <mergeCell ref="AE283:AJ283"/>
    <mergeCell ref="AB284:AD284"/>
    <mergeCell ref="AE284:AJ284"/>
    <mergeCell ref="A285:B292"/>
    <mergeCell ref="C285:E285"/>
    <mergeCell ref="F285:M285"/>
    <mergeCell ref="N285:U285"/>
    <mergeCell ref="C286:E286"/>
    <mergeCell ref="F286:I286"/>
    <mergeCell ref="J286:M286"/>
    <mergeCell ref="N286:U286"/>
    <mergeCell ref="C287:E287"/>
    <mergeCell ref="F287:I287"/>
    <mergeCell ref="J287:M287"/>
    <mergeCell ref="N287:U287"/>
    <mergeCell ref="C288:E288"/>
    <mergeCell ref="F288:I288"/>
    <mergeCell ref="J288:M288"/>
    <mergeCell ref="N288:U288"/>
    <mergeCell ref="C289:E289"/>
    <mergeCell ref="F289:I289"/>
    <mergeCell ref="J289:M289"/>
    <mergeCell ref="N289:U289"/>
    <mergeCell ref="C290:E290"/>
    <mergeCell ref="F290:I290"/>
    <mergeCell ref="J290:M290"/>
    <mergeCell ref="N290:U290"/>
    <mergeCell ref="C291:E291"/>
    <mergeCell ref="F291:I291"/>
    <mergeCell ref="J291:M291"/>
    <mergeCell ref="N291:U291"/>
    <mergeCell ref="C292:E292"/>
    <mergeCell ref="F292:I292"/>
    <mergeCell ref="J292:M292"/>
    <mergeCell ref="N292:U292"/>
    <mergeCell ref="A293:B293"/>
    <mergeCell ref="C293:G293"/>
    <mergeCell ref="H293:L293"/>
    <mergeCell ref="M293:O294"/>
    <mergeCell ref="P293:R293"/>
    <mergeCell ref="S293:U293"/>
    <mergeCell ref="AA293:AB293"/>
    <mergeCell ref="A294:B294"/>
    <mergeCell ref="C294:G294"/>
    <mergeCell ref="H294:L294"/>
    <mergeCell ref="P294:R294"/>
    <mergeCell ref="S294:U294"/>
  </mergeCells>
  <dataValidations count="6">
    <dataValidation type="list" showInputMessage="1" showErrorMessage="1" sqref="M13:T13">
      <formula1>"4 号,108 号,　,"</formula1>
    </dataValidation>
    <dataValidation type="list" allowBlank="1" showInputMessage="1" showErrorMessage="1" sqref="AB13:AJ13">
      <formula1>"車道,歩道,その他"</formula1>
    </dataValidation>
    <dataValidation type="list" allowBlank="1" showInputMessage="1" showErrorMessage="1" sqref="Z1:Z2">
      <formula1>"新規,更新,変更,　,"</formula1>
    </dataValidation>
    <dataValidation type="list" allowBlank="1" showInputMessage="1" showErrorMessage="1" sqref="M1:W2">
      <formula1>"道路占用許可申請書,道路占用協議書"</formula1>
    </dataValidation>
    <dataValidation type="list" allowBlank="1" showInputMessage="1" showErrorMessage="1" sqref="AB2:AC2">
      <formula1>"昭和,平成,　,"</formula1>
    </dataValidation>
    <dataValidation type="list" allowBlank="1" showInputMessage="1" showErrorMessage="1" sqref="U13:AA13">
      <formula1>"上り,下り,中央,　,"</formula1>
    </dataValidation>
  </dataValidations>
  <printOptions/>
  <pageMargins left="0.7086614173228347" right="0.7086614173228347" top="0.7480314960629921" bottom="0.7480314960629921" header="0.31496062992125984" footer="0.31496062992125984"/>
  <pageSetup fitToHeight="6" horizontalDpi="600" verticalDpi="600" orientation="portrait" paperSize="9" scale="89" r:id="rId2"/>
  <rowBreaks count="2" manualBreakCount="2">
    <brk id="44" max="35" man="1"/>
    <brk id="96" max="3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2021-03-11T09:34:26Z</cp:lastPrinted>
  <dcterms:created xsi:type="dcterms:W3CDTF">2011-02-15T08:44:54Z</dcterms:created>
  <dcterms:modified xsi:type="dcterms:W3CDTF">2021-03-11T09:54:12Z</dcterms:modified>
  <cp:category/>
  <cp:version/>
  <cp:contentType/>
  <cp:contentStatus/>
</cp:coreProperties>
</file>