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tabRatio="584" activeTab="0"/>
  </bookViews>
  <sheets>
    <sheet name="フロー（記載不要）" sheetId="1" r:id="rId1"/>
    <sheet name="条件、安定照査" sheetId="2" r:id="rId2"/>
    <sheet name="構造寸法図" sheetId="3" r:id="rId3"/>
    <sheet name="橋座" sheetId="4" r:id="rId4"/>
    <sheet name="パラペット" sheetId="5" r:id="rId5"/>
    <sheet name="頂版その1" sheetId="6" r:id="rId6"/>
    <sheet name="頂版その２" sheetId="7" r:id="rId7"/>
    <sheet name="頂版その３" sheetId="8" r:id="rId8"/>
    <sheet name="竪壁その１" sheetId="9" r:id="rId9"/>
    <sheet name="竪壁その２" sheetId="10" r:id="rId10"/>
    <sheet name="竪壁その３" sheetId="11" r:id="rId11"/>
    <sheet name="隅角部" sheetId="12" r:id="rId12"/>
    <sheet name="フーチングその１" sheetId="13" r:id="rId13"/>
    <sheet name="フーチングその２" sheetId="14" r:id="rId14"/>
    <sheet name="フーチングその３" sheetId="15" r:id="rId15"/>
    <sheet name="ウイング" sheetId="16" r:id="rId16"/>
    <sheet name="左ウイング配筋図" sheetId="17" r:id="rId17"/>
    <sheet name="右ウイング配筋図" sheetId="18" r:id="rId18"/>
    <sheet name="踏掛版" sheetId="19" r:id="rId19"/>
    <sheet name="その他" sheetId="20" r:id="rId20"/>
    <sheet name="慣用荷重時一覧表（自動計算）" sheetId="21" r:id="rId21"/>
  </sheets>
  <definedNames>
    <definedName name="_xlnm.Print_Area" localSheetId="15">'ウイング'!$A$1:$AO$57</definedName>
    <definedName name="_xlnm.Print_Area" localSheetId="19">'その他'!$A$1:$AN$61</definedName>
    <definedName name="_xlnm.Print_Area" localSheetId="4">'パラペット'!$A$1:$AO$62</definedName>
    <definedName name="_xlnm.Print_Area" localSheetId="13">'フーチングその２'!$A$1:$AN$61</definedName>
    <definedName name="_xlnm.Print_Area" localSheetId="14">'フーチングその３'!$A$1:$AO$62</definedName>
    <definedName name="_xlnm.Print_Area" localSheetId="0">'フロー（記載不要）'!$A$1:$AN$62</definedName>
    <definedName name="_xlnm.Print_Area" localSheetId="17">'右ウイング配筋図'!$A$1:$AN$62</definedName>
    <definedName name="_xlnm.Print_Area" localSheetId="20">'慣用荷重時一覧表（自動計算）'!$A$1:$BI$78</definedName>
    <definedName name="_xlnm.Print_Area" localSheetId="3">'橋座'!$A$1:$AO$61</definedName>
    <definedName name="_xlnm.Print_Area" localSheetId="11">'隅角部'!$A$1:$AO$58</definedName>
    <definedName name="_xlnm.Print_Area" localSheetId="2">'構造寸法図'!$A$1:$AN$62</definedName>
    <definedName name="_xlnm.Print_Area" localSheetId="16">'左ウイング配筋図'!$A$1:$AN$62</definedName>
    <definedName name="_xlnm.Print_Area" localSheetId="1">'条件、安定照査'!$A$1:$AQ$61</definedName>
    <definedName name="_xlnm.Print_Area" localSheetId="9">'竪壁その２'!$A$1:$AO$63</definedName>
    <definedName name="_xlnm.Print_Area" localSheetId="10">'竪壁その３'!$A$1:$AO$63</definedName>
    <definedName name="_xlnm.Print_Area" localSheetId="6">'頂版その２'!$A$1:$AN$61</definedName>
    <definedName name="_xlnm.Print_Area" localSheetId="7">'頂版その３'!$A$1:$AO$63</definedName>
    <definedName name="_xlnm.Print_Area" localSheetId="18">'踏掛版'!$A$1:$AO$62</definedName>
  </definedNames>
  <calcPr fullCalcOnLoad="1"/>
</workbook>
</file>

<file path=xl/sharedStrings.xml><?xml version="1.0" encoding="utf-8"?>
<sst xmlns="http://schemas.openxmlformats.org/spreadsheetml/2006/main" count="2038" uniqueCount="653">
  <si>
    <t>（記載不要）</t>
  </si>
  <si>
    <t>断面高</t>
  </si>
  <si>
    <t>上面側
主鉄筋</t>
  </si>
  <si>
    <t>軸方向鉄筋配置</t>
  </si>
  <si>
    <t>( D  -  本 )×  段, As1=</t>
  </si>
  <si>
    <t>有効高</t>
  </si>
  <si>
    <t>下面側
主鉄筋</t>
  </si>
  <si>
    <t>( D  -  本 )×  段, As2=</t>
  </si>
  <si>
    <t>Ｍmin時</t>
  </si>
  <si>
    <t>常時
換算
断面力</t>
  </si>
  <si>
    <t>荷重載荷状態</t>
  </si>
  <si>
    <t>―</t>
  </si>
  <si>
    <r>
      <t>　水平補強筋を兼用した橋座かぶせ筋( D16以上の鉄筋径 )の竪壁への定着は、橋座面の最前列アンカーボルト中心から45°の仮想影響線を描き、それと竪壁前面の軸方向主鉄筋の交点から下方に定着長が確保できているか。　････････････････････････････</t>
    </r>
    <r>
      <rPr>
        <sz val="10"/>
        <rFont val="ＭＳ 明朝"/>
        <family val="1"/>
      </rPr>
      <t>･････････････････････････････</t>
    </r>
  </si>
  <si>
    <t>荷重組み合わせケース番号</t>
  </si>
  <si>
    <t>軸力</t>
  </si>
  <si>
    <t>Ｍmax時</t>
  </si>
  <si>
    <t>Ｎmin時</t>
  </si>
  <si>
    <t>Ｎmax時</t>
  </si>
  <si>
    <t>前壁（ h/2点 ）</t>
  </si>
  <si>
    <t>後壁（ h/2点 ）</t>
  </si>
  <si>
    <t>斜引張鉄筋配置</t>
  </si>
  <si>
    <t>―</t>
  </si>
  <si>
    <t>許容せん断応力度補正係数　　　</t>
  </si>
  <si>
    <t>有効高に関する補正係数</t>
  </si>
  <si>
    <t>軸方向引張鉄筋比</t>
  </si>
  <si>
    <t>―</t>
  </si>
  <si>
    <t>Ptに関する補正係数</t>
  </si>
  <si>
    <t>軸力に関する補正係数</t>
  </si>
  <si>
    <t>前壁</t>
  </si>
  <si>
    <t>後壁</t>
  </si>
  <si>
    <t>竪壁上端（ハンチ端 ）</t>
  </si>
  <si>
    <t>前面側
主鉄筋</t>
  </si>
  <si>
    <t>背面側
主鉄筋</t>
  </si>
  <si>
    <t>常時換算
断面力</t>
  </si>
  <si>
    <t>竪壁高支間中央</t>
  </si>
  <si>
    <t>竪壁下端</t>
  </si>
  <si>
    <t>形状</t>
  </si>
  <si>
    <t>鉛直部材の幅</t>
  </si>
  <si>
    <t>水平部材の高さ</t>
  </si>
  <si>
    <t>節点部奥行き長</t>
  </si>
  <si>
    <t>死荷重時</t>
  </si>
  <si>
    <t>節点部曲げモーメント</t>
  </si>
  <si>
    <r>
      <t xml:space="preserve">【 </t>
    </r>
    <r>
      <rPr>
        <sz val="12"/>
        <rFont val="ＭＳ Ｐゴシック"/>
        <family val="3"/>
      </rPr>
      <t>設計フロー図</t>
    </r>
    <r>
      <rPr>
        <b/>
        <sz val="12"/>
        <rFont val="ＭＳ ゴシック"/>
        <family val="3"/>
      </rPr>
      <t>　；　</t>
    </r>
    <r>
      <rPr>
        <sz val="12"/>
        <rFont val="ＭＳ 明朝"/>
        <family val="1"/>
      </rPr>
      <t>ラーメン式橋台工　１／２１ 】　</t>
    </r>
  </si>
  <si>
    <t>節点部引張最大応力度</t>
  </si>
  <si>
    <t>必要補強鉄筋量</t>
  </si>
  <si>
    <t>補強鉄筋量</t>
  </si>
  <si>
    <t>D × 本 × 列</t>
  </si>
  <si>
    <t>内側引張</t>
  </si>
  <si>
    <t>梁下面or柱内側の配筋量</t>
  </si>
  <si>
    <t>上記鉄筋の引張応力度</t>
  </si>
  <si>
    <t>梁下面or柱内側の引張合力</t>
  </si>
  <si>
    <t>対角線方向の引張合力</t>
  </si>
  <si>
    <t>D ×本 ×列</t>
  </si>
  <si>
    <t>レベル１地震時</t>
  </si>
  <si>
    <t>④⑤ 頂版の断面照査</t>
  </si>
  <si>
    <t>④⑤ 竪壁の断面照査</t>
  </si>
  <si>
    <t>④⑤ ラーメン隅角部の断面照査</t>
  </si>
  <si>
    <t>支間中央付近</t>
  </si>
  <si>
    <t>前壁支点付近</t>
  </si>
  <si>
    <t>後壁支点付近</t>
  </si>
  <si>
    <t>頂版部材幅</t>
  </si>
  <si>
    <t>頂版部材高</t>
  </si>
  <si>
    <t>フーチング部材幅</t>
  </si>
  <si>
    <t>フーチング部材高</t>
  </si>
  <si>
    <t>常時／地震時</t>
  </si>
  <si>
    <t>1m未満を目安</t>
  </si>
  <si>
    <t>　竪壁の配力鉄筋は、D13を最小鉄筋径として、引張側・圧縮側それぞれの軸方向鉄筋量の1/3以上が配筋されているか( 配力鉄筋は両端を半円形フックもしくは鋭角フック加工し、軸方向主鉄筋の外側に@300mm以下で配置する )。　なお、橋台部の支承条件が固定や弾性支持の場合は、圧縮側の配力鉄筋も軸方向引張主鉄筋量の1/3以上を配筋しているか。　･･･････････････</t>
  </si>
  <si>
    <t>(道示Ⅳ 8.7.2より)</t>
  </si>
  <si>
    <t>β･λ=  ≦ 1.0</t>
  </si>
  <si>
    <r>
      <t xml:space="preserve">【 </t>
    </r>
    <r>
      <rPr>
        <sz val="12"/>
        <rFont val="ＭＳ Ｐゴシック"/>
        <family val="3"/>
      </rPr>
      <t>竪壁</t>
    </r>
    <r>
      <rPr>
        <sz val="12"/>
        <rFont val="ＭＳ 明朝"/>
        <family val="1"/>
      </rPr>
      <t xml:space="preserve"> </t>
    </r>
    <r>
      <rPr>
        <sz val="12"/>
        <rFont val="ＭＳ Ｐゴシック"/>
        <family val="3"/>
      </rPr>
      <t>その３</t>
    </r>
    <r>
      <rPr>
        <b/>
        <sz val="12"/>
        <rFont val="ＭＳ 明朝"/>
        <family val="1"/>
      </rPr>
      <t xml:space="preserve"> </t>
    </r>
    <r>
      <rPr>
        <b/>
        <sz val="12"/>
        <rFont val="ＭＳ ゴシック"/>
        <family val="3"/>
      </rPr>
      <t>；</t>
    </r>
    <r>
      <rPr>
        <sz val="12"/>
        <rFont val="ＭＳ 明朝"/>
        <family val="1"/>
      </rPr>
      <t xml:space="preserve"> ラーメン式橋台工　１１／２１ 】</t>
    </r>
  </si>
  <si>
    <r>
      <t xml:space="preserve">【 </t>
    </r>
    <r>
      <rPr>
        <sz val="12"/>
        <rFont val="ＭＳ Ｐゴシック"/>
        <family val="3"/>
      </rPr>
      <t>ラーメン隅角部　；</t>
    </r>
    <r>
      <rPr>
        <b/>
        <sz val="12"/>
        <rFont val="ＭＳ 明朝"/>
        <family val="1"/>
      </rPr>
      <t>　</t>
    </r>
    <r>
      <rPr>
        <sz val="12"/>
        <rFont val="ＭＳ 明朝"/>
        <family val="1"/>
      </rPr>
      <t>ラーメン式橋台工　１２／２１　】</t>
    </r>
  </si>
  <si>
    <r>
      <t>【</t>
    </r>
    <r>
      <rPr>
        <sz val="12"/>
        <rFont val="ＭＳ Ｐゴシック"/>
        <family val="3"/>
      </rPr>
      <t xml:space="preserve"> フーチング その１　；</t>
    </r>
    <r>
      <rPr>
        <sz val="12"/>
        <rFont val="ＭＳ 明朝"/>
        <family val="1"/>
      </rPr>
      <t>　ラーメン式橋台工　１３／２１　】</t>
    </r>
  </si>
  <si>
    <r>
      <t xml:space="preserve">【 </t>
    </r>
    <r>
      <rPr>
        <sz val="12"/>
        <rFont val="ＭＳ Ｐゴシック"/>
        <family val="3"/>
      </rPr>
      <t>フーチング その２</t>
    </r>
    <r>
      <rPr>
        <b/>
        <sz val="12"/>
        <rFont val="ＭＳ Ｐゴシック"/>
        <family val="3"/>
      </rPr>
      <t xml:space="preserve"> ；</t>
    </r>
    <r>
      <rPr>
        <sz val="12"/>
        <rFont val="ＭＳ 明朝"/>
        <family val="1"/>
      </rPr>
      <t xml:space="preserve"> ラーメン式橋台工　１４／２１ 】</t>
    </r>
  </si>
  <si>
    <t>計算書</t>
  </si>
  <si>
    <t>設計図</t>
  </si>
  <si>
    <r>
      <t>　軸方向主鉄筋を断面変化させる際の定着長さは、着目する軸方向主鉄筋量が不要になった位置から、道示Ⅳ 7.6(2)2)で規定される定着長( la )に頂版部材の有効高( d )を加算した定着長さ( la+d )を確保しているか。　･････････</t>
    </r>
    <r>
      <rPr>
        <sz val="10"/>
        <rFont val="ＭＳ 明朝"/>
        <family val="1"/>
      </rPr>
      <t>･･････････････････････････････････････････････</t>
    </r>
  </si>
  <si>
    <t>橋軸方向( 地震時 )</t>
  </si>
  <si>
    <t>後壁</t>
  </si>
  <si>
    <t>前面側　軸方向主鉄筋</t>
  </si>
  <si>
    <t>背面側　軸方向主鉄筋</t>
  </si>
  <si>
    <t>帯鉄筋（ 中間帯鉄筋含む ）配置</t>
  </si>
  <si>
    <t>鉄筋の引張応力度</t>
  </si>
  <si>
    <t>σs</t>
  </si>
  <si>
    <t>鉄筋引張
SD345</t>
  </si>
  <si>
    <t>番号</t>
  </si>
  <si>
    <t>測点</t>
  </si>
  <si>
    <r>
      <t>　頂版の軸方向引張主鉄筋は、D16以上の鉄筋径を使用し2段配置以下としているか。</t>
    </r>
    <r>
      <rPr>
        <sz val="10"/>
        <rFont val="ＭＳ 明朝"/>
        <family val="1"/>
      </rPr>
      <t>･････････</t>
    </r>
  </si>
  <si>
    <r>
      <t>　活荷重載荷を直接受けるような計画形態とした頂版部材については、その鉄筋許容応力度を道示Ⅲ3.3で規定される鉄筋コンクリート床版橋に準じた値として設計しているか（ 支間長10m以下；σsa=140N/mm2,  支間長10m超；σsa=180N/mm2 ）。　　</t>
    </r>
    <r>
      <rPr>
        <sz val="10"/>
        <rFont val="ＭＳ 明朝"/>
        <family val="1"/>
      </rPr>
      <t>･･････････････････････････</t>
    </r>
  </si>
  <si>
    <t>頂版</t>
  </si>
  <si>
    <t>頂版以外</t>
  </si>
  <si>
    <t>常時／地震時</t>
  </si>
  <si>
    <r>
      <t>　頂版の側面には、ひび割れ防止鉄筋( D13 @250 )が配筋されているか</t>
    </r>
    <r>
      <rPr>
        <sz val="10"/>
        <rFont val="ＭＳ 明朝"/>
        <family val="1"/>
      </rPr>
      <t>。　･･････････････････</t>
    </r>
  </si>
  <si>
    <r>
      <t>　頂版の軸方向圧縮主鉄筋は、D16を最小鉄筋径として、軸方向引張主鉄筋量の1/2以上を配筋しているか。　</t>
    </r>
    <r>
      <rPr>
        <sz val="10"/>
        <rFont val="ＭＳ 明朝"/>
        <family val="1"/>
      </rPr>
      <t>･･････････････････････････････････････････････････････････････････････････</t>
    </r>
  </si>
  <si>
    <t>後趾張出長(m)</t>
  </si>
  <si>
    <t>竪壁下端</t>
  </si>
  <si>
    <t>竪壁高支間中央</t>
  </si>
  <si>
    <t>④⑤　竪壁</t>
  </si>
  <si>
    <t>頂版、竪壁、フーチング</t>
  </si>
  <si>
    <t>上面軸方向主鉄筋</t>
  </si>
  <si>
    <t>下面軸方向主鉄筋</t>
  </si>
  <si>
    <t>斜引張鉄筋</t>
  </si>
  <si>
    <t>④⑤　頂版</t>
  </si>
  <si>
    <r>
      <t>【</t>
    </r>
    <r>
      <rPr>
        <sz val="12"/>
        <rFont val="ＭＳ Ｐゴシック"/>
        <family val="3"/>
      </rPr>
      <t xml:space="preserve"> フーチング その３</t>
    </r>
    <r>
      <rPr>
        <b/>
        <sz val="12"/>
        <rFont val="ＭＳ Ｐゴシック"/>
        <family val="3"/>
      </rPr>
      <t xml:space="preserve"> ； </t>
    </r>
    <r>
      <rPr>
        <sz val="12"/>
        <rFont val="ＭＳ 明朝"/>
        <family val="1"/>
      </rPr>
      <t>ラーメン式橋台工　１５／２１ 】</t>
    </r>
  </si>
  <si>
    <r>
      <t xml:space="preserve">【 </t>
    </r>
    <r>
      <rPr>
        <sz val="12"/>
        <rFont val="ＭＳ Ｐゴシック"/>
        <family val="3"/>
      </rPr>
      <t>ウイング</t>
    </r>
    <r>
      <rPr>
        <sz val="12"/>
        <rFont val="ＭＳ 明朝"/>
        <family val="1"/>
      </rPr>
      <t xml:space="preserve"> </t>
    </r>
    <r>
      <rPr>
        <sz val="12"/>
        <rFont val="ＭＳ Ｐゴシック"/>
        <family val="3"/>
      </rPr>
      <t>その１</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１６／２１ 】</t>
    </r>
  </si>
  <si>
    <r>
      <t xml:space="preserve">【 </t>
    </r>
    <r>
      <rPr>
        <sz val="12"/>
        <rFont val="ＭＳ Ｐゴシック"/>
        <family val="3"/>
      </rPr>
      <t>ウイング</t>
    </r>
    <r>
      <rPr>
        <sz val="12"/>
        <rFont val="ＭＳ 明朝"/>
        <family val="1"/>
      </rPr>
      <t xml:space="preserve"> </t>
    </r>
    <r>
      <rPr>
        <sz val="12"/>
        <rFont val="ＭＳ Ｐゴシック"/>
        <family val="3"/>
      </rPr>
      <t>その２</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１７／２１ 】</t>
    </r>
  </si>
  <si>
    <r>
      <t xml:space="preserve">【 </t>
    </r>
    <r>
      <rPr>
        <sz val="12"/>
        <rFont val="ＭＳ Ｐゴシック"/>
        <family val="3"/>
      </rPr>
      <t>ウイング</t>
    </r>
    <r>
      <rPr>
        <sz val="12"/>
        <rFont val="ＭＳ 明朝"/>
        <family val="1"/>
      </rPr>
      <t xml:space="preserve"> </t>
    </r>
    <r>
      <rPr>
        <sz val="12"/>
        <rFont val="ＭＳ Ｐゴシック"/>
        <family val="3"/>
      </rPr>
      <t>その３</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１８／２１ 】</t>
    </r>
  </si>
  <si>
    <r>
      <t xml:space="preserve">【 </t>
    </r>
    <r>
      <rPr>
        <sz val="12"/>
        <rFont val="ＭＳ Ｐゴシック"/>
        <family val="3"/>
      </rPr>
      <t>踏掛版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１９／２１ 】</t>
    </r>
  </si>
  <si>
    <r>
      <t xml:space="preserve">【 </t>
    </r>
    <r>
      <rPr>
        <sz val="12"/>
        <rFont val="ＭＳ Ｐゴシック"/>
        <family val="3"/>
      </rPr>
      <t>その他</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２０／２１ 】</t>
    </r>
  </si>
  <si>
    <r>
      <t xml:space="preserve">【 </t>
    </r>
    <r>
      <rPr>
        <sz val="12"/>
        <rFont val="ＭＳ Ｐゴシック"/>
        <family val="3"/>
      </rPr>
      <t>設計条件および基礎の安定照査</t>
    </r>
    <r>
      <rPr>
        <b/>
        <sz val="12"/>
        <rFont val="ＭＳ ゴシック"/>
        <family val="3"/>
      </rPr>
      <t>　；　</t>
    </r>
    <r>
      <rPr>
        <sz val="12"/>
        <rFont val="ＭＳ 明朝"/>
        <family val="1"/>
      </rPr>
      <t>ラーメン式橋台工　２／２１ 】</t>
    </r>
  </si>
  <si>
    <r>
      <t xml:space="preserve">【 </t>
    </r>
    <r>
      <rPr>
        <sz val="12"/>
        <rFont val="ＭＳ Ｐゴシック"/>
        <family val="3"/>
      </rPr>
      <t>構造寸法図</t>
    </r>
    <r>
      <rPr>
        <b/>
        <sz val="12"/>
        <rFont val="ＭＳ ゴシック"/>
        <family val="3"/>
      </rPr>
      <t>　；　</t>
    </r>
    <r>
      <rPr>
        <sz val="12"/>
        <rFont val="ＭＳ 明朝"/>
        <family val="1"/>
      </rPr>
      <t>ラーメン式橋台工　３／２１ 】</t>
    </r>
  </si>
  <si>
    <r>
      <t xml:space="preserve">【 </t>
    </r>
    <r>
      <rPr>
        <sz val="12"/>
        <rFont val="ＭＳ Ｐゴシック"/>
        <family val="3"/>
      </rPr>
      <t>橋座部</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４／２１ 】</t>
    </r>
  </si>
  <si>
    <r>
      <t xml:space="preserve">【 </t>
    </r>
    <r>
      <rPr>
        <sz val="12"/>
        <rFont val="ＭＳ Ｐゴシック"/>
        <family val="3"/>
      </rPr>
      <t>パラペット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５／２１ 】</t>
    </r>
  </si>
  <si>
    <r>
      <t>【</t>
    </r>
    <r>
      <rPr>
        <sz val="12"/>
        <rFont val="ＭＳ Ｐゴシック"/>
        <family val="3"/>
      </rPr>
      <t xml:space="preserve"> 頂版 その１　；</t>
    </r>
    <r>
      <rPr>
        <sz val="12"/>
        <rFont val="ＭＳ 明朝"/>
        <family val="1"/>
      </rPr>
      <t>　ラーメン式橋台工　６／２１</t>
    </r>
    <r>
      <rPr>
        <sz val="12"/>
        <rFont val="ＭＳ Ｐゴシック"/>
        <family val="3"/>
      </rPr>
      <t xml:space="preserve"> </t>
    </r>
    <r>
      <rPr>
        <sz val="12"/>
        <rFont val="ＭＳ 明朝"/>
        <family val="1"/>
      </rPr>
      <t>】</t>
    </r>
  </si>
  <si>
    <r>
      <t xml:space="preserve">【 </t>
    </r>
    <r>
      <rPr>
        <sz val="12"/>
        <rFont val="ＭＳ Ｐゴシック"/>
        <family val="3"/>
      </rPr>
      <t>頂版 その２</t>
    </r>
    <r>
      <rPr>
        <b/>
        <sz val="12"/>
        <rFont val="ＭＳ 明朝"/>
        <family val="1"/>
      </rPr>
      <t xml:space="preserve"> </t>
    </r>
    <r>
      <rPr>
        <b/>
        <sz val="12"/>
        <rFont val="ＭＳ ゴシック"/>
        <family val="3"/>
      </rPr>
      <t>；</t>
    </r>
    <r>
      <rPr>
        <sz val="12"/>
        <rFont val="ＭＳ 明朝"/>
        <family val="1"/>
      </rPr>
      <t xml:space="preserve"> ラーメン式橋台工　７／２１ 】</t>
    </r>
  </si>
  <si>
    <r>
      <t>【</t>
    </r>
    <r>
      <rPr>
        <sz val="12"/>
        <rFont val="ＭＳ Ｐゴシック"/>
        <family val="3"/>
      </rPr>
      <t xml:space="preserve"> 頂版 その３</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ラーメン式橋台工　８／２１ 】</t>
    </r>
  </si>
  <si>
    <r>
      <t>【</t>
    </r>
    <r>
      <rPr>
        <b/>
        <sz val="12"/>
        <rFont val="ＭＳ ゴシック"/>
        <family val="3"/>
      </rPr>
      <t>　</t>
    </r>
    <r>
      <rPr>
        <sz val="12"/>
        <rFont val="ＭＳ Ｐゴシック"/>
        <family val="3"/>
      </rPr>
      <t>竪壁 その１</t>
    </r>
    <r>
      <rPr>
        <sz val="12"/>
        <rFont val="ＭＳ ゴシック"/>
        <family val="3"/>
      </rPr>
      <t>　</t>
    </r>
    <r>
      <rPr>
        <sz val="12"/>
        <rFont val="ＭＳ 明朝"/>
        <family val="1"/>
      </rPr>
      <t>；　ラーメン式橋台工　９／２１　】</t>
    </r>
  </si>
  <si>
    <r>
      <t xml:space="preserve">【 </t>
    </r>
    <r>
      <rPr>
        <sz val="12"/>
        <rFont val="ＭＳ Ｐゴシック"/>
        <family val="3"/>
      </rPr>
      <t>竪壁</t>
    </r>
    <r>
      <rPr>
        <sz val="12"/>
        <rFont val="ＭＳ 明朝"/>
        <family val="1"/>
      </rPr>
      <t xml:space="preserve"> </t>
    </r>
    <r>
      <rPr>
        <sz val="12"/>
        <rFont val="ＭＳ Ｐゴシック"/>
        <family val="3"/>
      </rPr>
      <t>その２</t>
    </r>
    <r>
      <rPr>
        <b/>
        <sz val="12"/>
        <rFont val="ＭＳ 明朝"/>
        <family val="1"/>
      </rPr>
      <t xml:space="preserve"> </t>
    </r>
    <r>
      <rPr>
        <b/>
        <sz val="12"/>
        <rFont val="ＭＳ ゴシック"/>
        <family val="3"/>
      </rPr>
      <t>；</t>
    </r>
    <r>
      <rPr>
        <sz val="12"/>
        <rFont val="ＭＳ 明朝"/>
        <family val="1"/>
      </rPr>
      <t xml:space="preserve"> ラーメン式橋台工　１０／２１ 】</t>
    </r>
  </si>
  <si>
    <t>頂版部配筋照査のチェックポイントボックス</t>
  </si>
  <si>
    <t>　頂版の配力鉄筋は、引張側・圧縮側それぞれの軸方向主鉄筋量の1/3以上が配筋されているか( 配力鉄筋は軸方向主鉄筋の外側に配置する )。　････････････････････････････････････</t>
  </si>
  <si>
    <t>　頂版のスターラップは、D13以上の鉄筋径を使用し、以下の事項を満たす諸元で配力鉄筋の外側に配筋されているか。　･･････････････････････････････････････････････････････････</t>
  </si>
  <si>
    <r>
      <t xml:space="preserve">　固有周期算出時等における上部構造重量の作用位置は、橋梁形式や平面線形計画等の特性が配慮されているか。 </t>
    </r>
    <r>
      <rPr>
        <sz val="10"/>
        <rFont val="ＭＳ 明朝"/>
        <family val="1"/>
      </rPr>
      <t>････････････････････････････････････････････････････････････････････････････････････</t>
    </r>
  </si>
  <si>
    <t>　竪壁には、以下の条件を満たす中間帯鉄筋を配置しているか。　････････････････････････
　・前面と背面の配力鉄筋のうち、太い方の鉄筋径と同径、同材質の鉄筋を使用。
　・配置間隔は、鉛直方向は600mm以下、水平方向は1m以下として配置。
　・加工形状は一方を半円形フックもしくは鋭角フックとして、もう一方を直角フックで、千鳥状に配力鉄筋をフックする。</t>
  </si>
  <si>
    <t>　フーチングのスターラップは、D13以上の鉄筋径を使用し、以下の事項を満たす諸元で配力鉄筋の外側に配筋されているか。　････････････････････････････････････････････････････</t>
  </si>
  <si>
    <t>ソフトウｪアが準拠している示方書及びその年度</t>
  </si>
  <si>
    <t>開発会社</t>
  </si>
  <si>
    <t>ソフトウｪア名およびバージョン</t>
  </si>
  <si>
    <t>設計に使用した
主なソフトウｪア</t>
  </si>
  <si>
    <r>
      <t>　フーチングの軸方向圧縮主鉄筋は、D16を最小鉄筋径として、軸方向引張主鉄筋量の1/2以上を配筋しているか。　</t>
    </r>
    <r>
      <rPr>
        <sz val="10"/>
        <rFont val="ＭＳ 明朝"/>
        <family val="1"/>
      </rPr>
      <t>･･･････････････････････････････････････････････････････････････････</t>
    </r>
  </si>
  <si>
    <r>
      <t>　フーチングや竪壁の側面には、ひび割れ防止鉄筋( D13 @250 )が配筋されているか</t>
    </r>
    <r>
      <rPr>
        <sz val="10"/>
        <rFont val="ＭＳ 明朝"/>
        <family val="1"/>
      </rPr>
      <t>。･･････</t>
    </r>
  </si>
  <si>
    <t>　フーチングの配力鉄筋は、引張側・圧縮側それぞれの軸方向主鉄筋量の1/3以上が配筋されているか( 配力鉄筋は軸方向主鉄筋の外側に配置する )。　･･････････････････････････････</t>
  </si>
  <si>
    <t>竪壁部照査のチェックポイントボックス</t>
  </si>
  <si>
    <t>　ウイングの配力鉄筋は、引張側・圧縮側それぞれの軸方向鉄筋量の1/3以上が配筋されているか。　･･･････････････････････････････････････････････････････････････････････････</t>
  </si>
  <si>
    <t>　ウイングの付け根部については設計便覧(案)に規定される補強鉄筋量を単に配筋するだけでなく、ウイングに作用する土圧力によって生ずる断面力に対して、パラペットや竪壁の断面応力度照査を行い補強諸元の妥当性を確認しているか。　･････････････････････････････</t>
  </si>
  <si>
    <r>
      <t>　ウイングの引張側主鉄筋はD16を最小鉄筋径として、段落とし配筋は原則的に行わないこととしている。　また、圧縮側鉄筋は引張側主鉄筋量の1/2以上を配筋しているか。　</t>
    </r>
    <r>
      <rPr>
        <sz val="10"/>
        <rFont val="ＭＳ 明朝"/>
        <family val="1"/>
      </rPr>
      <t>････････</t>
    </r>
  </si>
  <si>
    <r>
      <t>　ウイングの形状が側壁タイプで、その水平長が8m以上の場合、ウイング構造を片持ち梁の組合せによる慣用的な方法ではなく、2辺固定版構造とする断面力の算定に基づき設計しているか。　</t>
    </r>
    <r>
      <rPr>
        <sz val="10"/>
        <rFont val="ＭＳ 明朝"/>
        <family val="1"/>
      </rPr>
      <t>･････････････････････････････････････････････････････････････････････････････</t>
    </r>
  </si>
  <si>
    <t>　踏掛版の長さは普通時地盤の場合5m、軟弱地盤の場合8mを標準としているが、特に軟弱地盤上に踏掛版を設置する場合、背面地盤の沈下予測を踏まえ構造計画を行っているか。････</t>
  </si>
  <si>
    <t>　斜角を有する踏掛版の対処は設計便覧(案) 第3編 第7章 第2節 2-12(9)にその細目が記載されているが、特に斜角が厳しく鈍角部に鉄筋が重複する場合、配筋上必要とされる純かぶりが確保されているか。 ･･･････････････････････････････････････････････････････････</t>
  </si>
  <si>
    <t>　踏掛版上面が舗装部のアスファルト安定処理下面と同一高として計画されているか。････</t>
  </si>
  <si>
    <t>砂質土の場合</t>
  </si>
  <si>
    <t>① 橋台の竪壁背面に作用する土圧算定条件</t>
  </si>
  <si>
    <t>② 固有周期・設計水平震度等</t>
  </si>
  <si>
    <r>
      <t>　設計水平地震力は最大死荷重反力が生じる支承に着目して算定しているか。　または、橋座部の耐力は支承配置等を踏まえた最小値を用いて照査しているか。</t>
    </r>
    <r>
      <rPr>
        <sz val="10"/>
        <rFont val="ＭＳ 明朝"/>
        <family val="1"/>
      </rPr>
      <t>･････････････････････････････</t>
    </r>
  </si>
  <si>
    <t>橋の重要度区分</t>
  </si>
  <si>
    <t>耐震設計上の地盤種別</t>
  </si>
  <si>
    <t>地震時土圧等に係わる水平震度</t>
  </si>
  <si>
    <t>地域別補正係数</t>
  </si>
  <si>
    <t>算定条件等</t>
  </si>
  <si>
    <t>構造物の
設計水平震度</t>
  </si>
  <si>
    <t>　落橋防止構造の配置により、その押し抜きせん断抵抗面が相互に干渉する場合、せん断抵抗面積の低減補正をしたうえで照査を行っているか。また、メッシュ状補強筋を配筋図に図示しているか。　･･････････････････････････････････････････････････････････････････</t>
  </si>
  <si>
    <t>判定</t>
  </si>
  <si>
    <t>対象工事名</t>
  </si>
  <si>
    <t>業務の実施期間</t>
  </si>
  <si>
    <t>照査工種</t>
  </si>
  <si>
    <t>判定</t>
  </si>
  <si>
    <t>業務等の名称</t>
  </si>
  <si>
    <t>地震時</t>
  </si>
  <si>
    <t>計算書</t>
  </si>
  <si>
    <t>設計図</t>
  </si>
  <si>
    <t>計画測点</t>
  </si>
  <si>
    <t>斜角</t>
  </si>
  <si>
    <t>材料強度</t>
  </si>
  <si>
    <t>基本諸元</t>
  </si>
  <si>
    <t>与条件</t>
  </si>
  <si>
    <t>入力値</t>
  </si>
  <si>
    <t>設計諸量</t>
  </si>
  <si>
    <t>設計照査値</t>
  </si>
  <si>
    <t>凡例</t>
  </si>
  <si>
    <t>―</t>
  </si>
  <si>
    <t>示方書等規定</t>
  </si>
  <si>
    <t>構造形式等</t>
  </si>
  <si>
    <t>基礎形式</t>
  </si>
  <si>
    <t>業務の採用</t>
  </si>
  <si>
    <t>項　目</t>
  </si>
  <si>
    <t>φ=30 °</t>
  </si>
  <si>
    <t>項　　目</t>
  </si>
  <si>
    <t>落橋防止構造を取り付ける場合の設計</t>
  </si>
  <si>
    <t>歩道の有無</t>
  </si>
  <si>
    <t>踏掛版の有無</t>
  </si>
  <si>
    <r>
      <t>　橋台を構成する梁部材の軸方向引張主鉄筋量および柱部材の軸方向引張主鉄筋量は、道路橋示方書等に規定される最小～最大鉄筋量の範囲で配筋されているか。</t>
    </r>
    <r>
      <rPr>
        <sz val="10"/>
        <rFont val="ＭＳ 明朝"/>
        <family val="1"/>
      </rPr>
      <t>　･････････････････</t>
    </r>
  </si>
  <si>
    <t>常時</t>
  </si>
  <si>
    <t>地震時</t>
  </si>
  <si>
    <t>土圧式</t>
  </si>
  <si>
    <t>上載荷重</t>
  </si>
  <si>
    <t>照　査　内　容</t>
  </si>
  <si>
    <t>橋軸方向</t>
  </si>
  <si>
    <t>直角方向</t>
  </si>
  <si>
    <t>計算書</t>
  </si>
  <si>
    <t>図面</t>
  </si>
  <si>
    <t>支承条件</t>
  </si>
  <si>
    <t>水平ﾊﾞﾈ定数；Ass (kN/m)</t>
  </si>
  <si>
    <t>回転ﾊﾞﾈ定数；Arr (kN･m/rad)</t>
  </si>
  <si>
    <t>橋軸</t>
  </si>
  <si>
    <t>直角</t>
  </si>
  <si>
    <t>項　　　目</t>
  </si>
  <si>
    <t>フーチングの剛体判定</t>
  </si>
  <si>
    <r>
      <t>転倒 ｅ</t>
    </r>
    <r>
      <rPr>
        <vertAlign val="subscript"/>
        <sz val="7.5"/>
        <rFont val="ＭＳ 明朝"/>
        <family val="1"/>
      </rPr>
      <t>max</t>
    </r>
    <r>
      <rPr>
        <sz val="7.5"/>
        <rFont val="ＭＳ 明朝"/>
        <family val="1"/>
      </rPr>
      <t>(m)</t>
    </r>
  </si>
  <si>
    <r>
      <t>滑動 ｆ</t>
    </r>
    <r>
      <rPr>
        <vertAlign val="subscript"/>
        <sz val="7.5"/>
        <rFont val="ＭＳ 明朝"/>
        <family val="1"/>
      </rPr>
      <t>min</t>
    </r>
  </si>
  <si>
    <t>N (kN)</t>
  </si>
  <si>
    <t>ｺﾝｸﾘｰﾄの抵抗面積</t>
  </si>
  <si>
    <t>支承下面支圧応力度</t>
  </si>
  <si>
    <t>ｺﾝｸﾘｰﾄの負担耐力</t>
  </si>
  <si>
    <t>補強鉄筋の負担耐力</t>
  </si>
  <si>
    <t>橋座部の耐力</t>
  </si>
  <si>
    <t>Pbs (kN)</t>
  </si>
  <si>
    <t>設計水平地震力</t>
  </si>
  <si>
    <t>Ph (kN)</t>
  </si>
  <si>
    <t>格子状支圧補強鉄筋</t>
  </si>
  <si>
    <t>D16以上の格子鉄筋を配置する</t>
  </si>
  <si>
    <t>Con圧縮(N/㎜2)</t>
  </si>
  <si>
    <t>背面側</t>
  </si>
  <si>
    <t>軸方向主筋</t>
  </si>
  <si>
    <t>配力筋</t>
  </si>
  <si>
    <t>部位</t>
  </si>
  <si>
    <t>図面</t>
  </si>
  <si>
    <t>前面側</t>
  </si>
  <si>
    <t>斜引張鉄筋(mm2)</t>
  </si>
  <si>
    <t>荷重ケース</t>
  </si>
  <si>
    <t>水平方向</t>
  </si>
  <si>
    <t>鉛直方向</t>
  </si>
  <si>
    <t>鉄筋引張(N/㎜2)</t>
  </si>
  <si>
    <t>ウイング形状タイプ</t>
  </si>
  <si>
    <t>土圧状態</t>
  </si>
  <si>
    <t>設計土圧状態</t>
  </si>
  <si>
    <t>右側実寸長 (m)</t>
  </si>
  <si>
    <t>竪壁との交角</t>
  </si>
  <si>
    <t>踏掛版の斜角</t>
  </si>
  <si>
    <t>裏込め土の種類</t>
  </si>
  <si>
    <t>直角方向</t>
  </si>
  <si>
    <t>常時</t>
  </si>
  <si>
    <t>地震時</t>
  </si>
  <si>
    <t>受台</t>
  </si>
  <si>
    <t>橋軸方向（ 地震時 ）</t>
  </si>
  <si>
    <t>橋座部配筋照査のチェックポイントボックス</t>
  </si>
  <si>
    <t>パラペット部照査のチェックポイントボックス</t>
  </si>
  <si>
    <t>フーチング部照査のチェックポイントボックス</t>
  </si>
  <si>
    <t>ウイング部照査のチェックポイントボックス</t>
  </si>
  <si>
    <t>設計条件等の設定に関するチェックポイントボックス</t>
  </si>
  <si>
    <t>踏掛版照査のチェックポイントボックス</t>
  </si>
  <si>
    <t>その他のチェックポイントボックス</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</si>
  <si>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</si>
  <si>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常時等</t>
  </si>
  <si>
    <t>パラペット前面からの載荷距離 (m)</t>
  </si>
  <si>
    <t>1段目</t>
  </si>
  <si>
    <t>2段目</t>
  </si>
  <si>
    <t>Pc (kN)</t>
  </si>
  <si>
    <t>Ps (kN)</t>
  </si>
  <si>
    <t>(N/㎜2)</t>
  </si>
  <si>
    <t>左側</t>
  </si>
  <si>
    <t>右側</t>
  </si>
  <si>
    <t>軸方向引張主筋</t>
  </si>
  <si>
    <t>引張側配力筋</t>
  </si>
  <si>
    <t>補強鉄筋径
および断面積</t>
  </si>
  <si>
    <r>
      <t>　上部工形式にポストテンションＰＣ橋が採用されている場合、ＰＣ鋼材の緊張作業スペースの確保や施工順序などとの整合に配慮し、パラペットは後打ち施工となっているか。</t>
    </r>
    <r>
      <rPr>
        <sz val="10"/>
        <rFont val="ＭＳ 明朝"/>
        <family val="1"/>
      </rPr>
      <t>･････</t>
    </r>
  </si>
  <si>
    <t>頁</t>
  </si>
  <si>
    <t>計算書</t>
  </si>
  <si>
    <r>
      <t>　竪壁の軸方向圧縮主鉄筋は、D16を最小鉄筋径として、軸方向引張主鉄筋量の1/2以上を配筋しているか。　なお、常時に側方移動を起こすおそれのある橋台および地震時に液状化が生じる地盤上の橋台においては、背面側の軸方向引張主鉄筋と同じ配筋としているか。</t>
    </r>
    <r>
      <rPr>
        <sz val="10"/>
        <rFont val="ＭＳ 明朝"/>
        <family val="1"/>
      </rPr>
      <t>･･･････････</t>
    </r>
  </si>
  <si>
    <t>橋台高；</t>
  </si>
  <si>
    <t>斜角；</t>
  </si>
  <si>
    <t>橋台高</t>
  </si>
  <si>
    <t>橋台番号</t>
  </si>
  <si>
    <t>踏掛版</t>
  </si>
  <si>
    <t>コンクリート　( N/mm2 )　 ；</t>
  </si>
  <si>
    <t>鉄筋　　　　　　　　　　　 　 ；</t>
  </si>
  <si>
    <t>設定値</t>
  </si>
  <si>
    <t>鉛直ﾊﾞﾈ定数；Avv(kN/m)</t>
  </si>
  <si>
    <t>/</t>
  </si>
  <si>
    <t>地震時ﾚﾍﾞﾙ１</t>
  </si>
  <si>
    <t>死荷重；Rd(kN)</t>
  </si>
  <si>
    <t>フーチング前面埋戻土の受動抵抗</t>
  </si>
  <si>
    <t>① 橋台の基本設計条件</t>
  </si>
  <si>
    <t>要件</t>
  </si>
  <si>
    <t>上部工
反力</t>
  </si>
  <si>
    <t>常時等　/ 地震時レベル1</t>
  </si>
  <si>
    <t>前趾土被り [ﾌｰﾁﾝｸﾞ下面から](m)</t>
  </si>
  <si>
    <t>前面側水位 [ﾌｰﾁﾝｸﾞ下面から](m)</t>
  </si>
  <si>
    <t>背面側水位 [ﾌｰﾁﾝｸﾞ下面から](m)</t>
  </si>
  <si>
    <t>使用材料</t>
  </si>
  <si>
    <t>鉄筋</t>
  </si>
  <si>
    <t>N/mm2</t>
  </si>
  <si>
    <t>せん断抵抗角及び単位体積重量</t>
  </si>
  <si>
    <t>固有周期算出時基礎バネ定数</t>
  </si>
  <si>
    <t>背面土圧算定条件</t>
  </si>
  <si>
    <t>直角方向( 地震時 )</t>
  </si>
  <si>
    <t>上部構造重量</t>
  </si>
  <si>
    <t>　パラペットの軸方向圧縮主鉄筋は、軸方向引張主鉄筋と同じ配筋としているか。　また、軸方向主鉄筋の定着は所定の長さ( 有効高 + 定着長 )が確保されているか。　･･･････････</t>
  </si>
  <si>
    <t>Con圧縮</t>
  </si>
  <si>
    <t>Conせん断</t>
  </si>
  <si>
    <t>鉄筋併用τa2</t>
  </si>
  <si>
    <t>側壁タイプ</t>
  </si>
  <si>
    <r>
      <t>　橋台背面の裏込め土の種類は、想定される現地発生材と整合が図られているか。　</t>
    </r>
    <r>
      <rPr>
        <sz val="10"/>
        <rFont val="ＭＳ 明朝"/>
        <family val="1"/>
      </rPr>
      <t>･････････････････</t>
    </r>
  </si>
  <si>
    <r>
      <t>　固有周期算出時にフーチング底面に配する基礎バネ定数の設定値・方向に誤りはないか。</t>
    </r>
    <r>
      <rPr>
        <sz val="10"/>
        <rFont val="ＭＳ 明朝"/>
        <family val="1"/>
      </rPr>
      <t>･･･････････</t>
    </r>
  </si>
  <si>
    <t>車道部の活荷重区分</t>
  </si>
  <si>
    <t>鉛直ﾊﾞﾈ定数；Avv(kN/m)</t>
  </si>
  <si>
    <r>
      <t>活荷重；R</t>
    </r>
    <r>
      <rPr>
        <vertAlign val="subscript"/>
        <sz val="9"/>
        <rFont val="ＭＳ 明朝"/>
        <family val="1"/>
      </rPr>
      <t>Ｌ</t>
    </r>
    <r>
      <rPr>
        <sz val="9"/>
        <rFont val="ＭＳ 明朝"/>
        <family val="1"/>
      </rPr>
      <t>(kN) (衝撃なし)</t>
    </r>
  </si>
  <si>
    <t>●●活荷重</t>
  </si>
  <si>
    <t>●種</t>
  </si>
  <si>
    <t>D  ×  本</t>
  </si>
  <si>
    <t>●●土圧</t>
  </si>
  <si>
    <r>
      <t>　橋台配筋に係わる鉄筋のかぶりや配筋間隔などの基本的事項は、一般的に使用される鉄筋径の範囲を前提として、設計便覧(案)　第3編道路編　第2節1.4で規定される細目に準拠していると認識しているが、特に表-7.2.1の注記4に記述される『 鉄筋かぶりシート 』を作成・提出しているか。　</t>
    </r>
    <r>
      <rPr>
        <sz val="10"/>
        <rFont val="ＭＳ 明朝"/>
        <family val="1"/>
      </rPr>
      <t>･･･････････････････････････････････････････････････････････････</t>
    </r>
  </si>
  <si>
    <t>　パラペット部に配筋する中間帯鉄筋の細目が、設計便覧(案)の規定に合致しているか。　即ち、引張側を半円形フックもしくは鋭角フック、圧縮側を直角フックとした加工形状で、水平方向には1m以下の間隔で配置する。また、鉛直方向の配置間隔は、計算上せん断補強鉄筋を必要としない場合は部材の有効高以下で、必要とする場合には鉛直方向の配置間隔を部材有効高の1/2以下で配筋する。　･･･････････････････････････････････････････････････</t>
  </si>
  <si>
    <t>注意 ； ウイング形状がパラレルタイプの場合は、水平方向/d断面欄に計算結果を記載する。</t>
  </si>
  <si>
    <r>
      <t>　上部工との連続性確保の観点から、ウイング天端に壁高欄が設置される場合がある。壁高欄の材料強度は、設計便覧（案）で規定されているコンクリート；σck=24N/mm2、鉄筋；SD295Aとしているか。　なお、鉄筋材質については市場性を勘案して、設計協議の上『SD345』にランクアップして良いとされている。</t>
    </r>
    <r>
      <rPr>
        <sz val="10"/>
        <rFont val="ＭＳ 明朝"/>
        <family val="1"/>
      </rPr>
      <t>　･････････････････････････････････････</t>
    </r>
  </si>
  <si>
    <t>　ウイングの設計で想定した土圧状態は適切か。　････････････････････････････････････
例えば、道路橋示方書等では、ウイングの設計土圧状態は一般には主働土圧により設計するとされる。ただし、下記の条件をすべて満たすウイングについては静止土圧により設計しなければならないとされる。　 　　・踏み掛け版が設置されていない。
　　　　　　　 　　　　　　・歩道等が設けられていない。
　　           　　　　　　・橋台の前壁とウイングとの角度が90°未満の場合。
　　           　　　　　　・ウイングの形状が側壁タイプの場合。</t>
  </si>
  <si>
    <t>支承の設置角度</t>
  </si>
  <si>
    <t>(支承線に対して左回り)</t>
  </si>
  <si>
    <t xml:space="preserve">θ= </t>
  </si>
  <si>
    <t>水平方向</t>
  </si>
  <si>
    <t>項目</t>
  </si>
  <si>
    <t>記号</t>
  </si>
  <si>
    <t>単位</t>
  </si>
  <si>
    <t>前壁（ハンチ端）</t>
  </si>
  <si>
    <t>支間中央</t>
  </si>
  <si>
    <t>後壁（ハンチ端）</t>
  </si>
  <si>
    <t>―</t>
  </si>
  <si>
    <t>対象
業務</t>
  </si>
  <si>
    <t>受託者名</t>
  </si>
  <si>
    <t>適用示方書等</t>
  </si>
  <si>
    <t>●●橋台</t>
  </si>
  <si>
    <t>No.●+●●●</t>
  </si>
  <si>
    <t xml:space="preserve"> H=  m</t>
  </si>
  <si>
    <t>θ=  °  ′  ″</t>
  </si>
  <si>
    <t>① 材料および許容応力度（N/㎜2）</t>
  </si>
  <si>
    <t>示方書
等規定</t>
  </si>
  <si>
    <t>計算書</t>
  </si>
  <si>
    <t>計算書</t>
  </si>
  <si>
    <t>頁</t>
  </si>
  <si>
    <t>160/300</t>
  </si>
  <si>
    <t>せん断抵抗角</t>
  </si>
  <si>
    <t>常時／地震時</t>
  </si>
  <si>
    <t>160/300</t>
  </si>
  <si>
    <t>/</t>
  </si>
  <si>
    <t>単位体積重量</t>
  </si>
  <si>
    <t>19kN/m3</t>
  </si>
  <si>
    <t>クーロン／修正物部･岡部</t>
  </si>
  <si>
    <t>／</t>
  </si>
  <si>
    <t>σck=24</t>
  </si>
  <si>
    <t>壁面
摩擦角</t>
  </si>
  <si>
    <t>Conのみτa1</t>
  </si>
  <si>
    <t>安定</t>
  </si>
  <si>
    <r>
      <t>常時δ=φ/3, 地震時δ</t>
    </r>
    <r>
      <rPr>
        <vertAlign val="subscript"/>
        <sz val="10"/>
        <rFont val="ＭＳ 明朝"/>
        <family val="1"/>
      </rPr>
      <t>E</t>
    </r>
    <r>
      <rPr>
        <sz val="10"/>
        <rFont val="ＭＳ 明朝"/>
        <family val="1"/>
      </rPr>
      <t>=0</t>
    </r>
  </si>
  <si>
    <t>,</t>
  </si>
  <si>
    <t>断面</t>
  </si>
  <si>
    <t xml:space="preserve">, </t>
  </si>
  <si>
    <t>10kN/m2</t>
  </si>
  <si>
    <t>上部工反力</t>
  </si>
  <si>
    <t>―</t>
  </si>
  <si>
    <t>●●活荷重</t>
  </si>
  <si>
    <t>―</t>
  </si>
  <si>
    <t>固有周期算出時の
基礎バネ定数</t>
  </si>
  <si>
    <t xml:space="preserve"> </t>
  </si>
  <si>
    <t>ﾚﾍﾞﾙ１</t>
  </si>
  <si>
    <t>●種</t>
  </si>
  <si>
    <t>Cz=</t>
  </si>
  <si>
    <t>―</t>
  </si>
  <si>
    <t>khg=</t>
  </si>
  <si>
    <t>―</t>
  </si>
  <si>
    <t>固有周期</t>
  </si>
  <si>
    <t>T=   s</t>
  </si>
  <si>
    <t>水平震度</t>
  </si>
  <si>
    <t>kh=</t>
  </si>
  <si>
    <t>Wu=  kN</t>
  </si>
  <si>
    <t>作用高</t>
  </si>
  <si>
    <t>y=  m</t>
  </si>
  <si>
    <t>固有周期</t>
  </si>
  <si>
    <t>T=   s</t>
  </si>
  <si>
    <t>水平震度</t>
  </si>
  <si>
    <t>kh=</t>
  </si>
  <si>
    <t>③ 基礎の安定照査</t>
  </si>
  <si>
    <t>橋軸方向</t>
  </si>
  <si>
    <t>常時</t>
  </si>
  <si>
    <t>地震時</t>
  </si>
  <si>
    <r>
      <t>h=  m ≧ (Ｂ</t>
    </r>
    <r>
      <rPr>
        <vertAlign val="subscript"/>
        <sz val="10"/>
        <rFont val="ＭＳ 明朝"/>
        <family val="1"/>
      </rPr>
      <t>軸</t>
    </r>
    <r>
      <rPr>
        <sz val="10"/>
        <rFont val="ＭＳ 明朝"/>
        <family val="1"/>
      </rPr>
      <t>-竪壁厚)/5=</t>
    </r>
  </si>
  <si>
    <t>照査方向ﾌｰﾁﾝｸﾞ幅(m)</t>
  </si>
  <si>
    <r>
      <t>Ｂ</t>
    </r>
    <r>
      <rPr>
        <vertAlign val="subscript"/>
        <sz val="10"/>
        <rFont val="ＭＳ 明朝"/>
        <family val="1"/>
      </rPr>
      <t>軸</t>
    </r>
    <r>
      <rPr>
        <sz val="10"/>
        <rFont val="ＭＳ 明朝"/>
        <family val="1"/>
      </rPr>
      <t>=</t>
    </r>
  </si>
  <si>
    <r>
      <t>Ｂ</t>
    </r>
    <r>
      <rPr>
        <vertAlign val="subscript"/>
        <sz val="10"/>
        <rFont val="ＭＳ 明朝"/>
        <family val="1"/>
      </rPr>
      <t>直</t>
    </r>
    <r>
      <rPr>
        <sz val="10"/>
        <rFont val="ＭＳ 明朝"/>
        <family val="1"/>
      </rPr>
      <t>=</t>
    </r>
  </si>
  <si>
    <t xml:space="preserve"> </t>
  </si>
  <si>
    <t>or</t>
  </si>
  <si>
    <t>直接基礎</t>
  </si>
  <si>
    <t xml:space="preserve"> ≦Ｂ/6</t>
  </si>
  <si>
    <t xml:space="preserve">  ≦Ｂ/3</t>
  </si>
  <si>
    <t xml:space="preserve"> ≧1.5 </t>
  </si>
  <si>
    <t xml:space="preserve"> ≧1.2</t>
  </si>
  <si>
    <t>支持力</t>
  </si>
  <si>
    <t>　 ≦Ｑa=　　</t>
  </si>
  <si>
    <t>q(kN/m2)</t>
  </si>
  <si>
    <t xml:space="preserve">  ≦ｑa=   </t>
  </si>
  <si>
    <t>( 対応が図られている場合には、チェックマークを付す )</t>
  </si>
  <si>
    <r>
      <t>1.</t>
    </r>
  </si>
  <si>
    <t>2.</t>
  </si>
  <si>
    <t>3.</t>
  </si>
  <si>
    <t>判定</t>
  </si>
  <si>
    <t>―</t>
  </si>
  <si>
    <t>―</t>
  </si>
  <si>
    <t>―</t>
  </si>
  <si>
    <t>パラペット</t>
  </si>
  <si>
    <t>コンクリート　( N/mm2 )　 ；</t>
  </si>
  <si>
    <t>―</t>
  </si>
  <si>
    <t>―</t>
  </si>
  <si>
    <t>判定の評価　　 ○ ； 適切
　　　　　　　　　　△ ； 要検討
　　　　　　　　　　× ； 不適切</t>
  </si>
  <si>
    <t>コンクリート　( N/mm2 )　 ；</t>
  </si>
  <si>
    <t>―</t>
  </si>
  <si>
    <t>SD345</t>
  </si>
  <si>
    <t>ウイング</t>
  </si>
  <si>
    <t>コンクリート　( N/mm2 )　 ；</t>
  </si>
  <si>
    <t>―</t>
  </si>
  <si>
    <t>≦</t>
  </si>
  <si>
    <t>判定</t>
  </si>
  <si>
    <t>―</t>
  </si>
  <si>
    <t>判定</t>
  </si>
  <si>
    <t>竪壁上端（ハンチ端）</t>
  </si>
  <si>
    <t>As1</t>
  </si>
  <si>
    <t>( mm2 )</t>
  </si>
  <si>
    <t>As2</t>
  </si>
  <si>
    <t>( mm2 )</t>
  </si>
  <si>
    <t>Aw</t>
  </si>
  <si>
    <t>( mm2 )</t>
  </si>
  <si>
    <t>( N/mm2 )</t>
  </si>
  <si>
    <t>ｺﾝｸﾘｰﾄの圧縮応力度</t>
  </si>
  <si>
    <t>σc</t>
  </si>
  <si>
    <t>ｺﾝｸﾘｰﾄ平均せん断応力度</t>
  </si>
  <si>
    <t>τm</t>
  </si>
  <si>
    <t>斜引張必要鉄筋量</t>
  </si>
  <si>
    <t>Awreq</t>
  </si>
  <si>
    <t>( N/mm2 )</t>
  </si>
  <si>
    <t>岩盤支持の直接基礎</t>
  </si>
  <si>
    <t>④⑤　フーチング</t>
  </si>
  <si>
    <t>ｺﾝｸﾘｰﾄの圧縮応力度</t>
  </si>
  <si>
    <t>σc</t>
  </si>
  <si>
    <t>( N/mm2 )</t>
  </si>
  <si>
    <t>上記以外</t>
  </si>
  <si>
    <t>ｺﾝｸﾘｰﾄ平均せん断応力度</t>
  </si>
  <si>
    <t>τm</t>
  </si>
  <si>
    <t>( N/mm2 )</t>
  </si>
  <si>
    <t>斜引張必要鉄筋量</t>
  </si>
  <si>
    <t>Awreq</t>
  </si>
  <si>
    <t>( mm2 )</t>
  </si>
  <si>
    <t>―</t>
  </si>
  <si>
    <t>( 対応が図られている場合には、チェックマークを付す )</t>
  </si>
  <si>
    <t>1.</t>
  </si>
  <si>
    <t>3.</t>
  </si>
  <si>
    <t>4.</t>
  </si>
  <si>
    <t>1.</t>
  </si>
  <si>
    <t>○　適　切
△　要検討
×　不適切</t>
  </si>
  <si>
    <t>コメント欄が不足する場合や参考資料を添付する必要があるときは、別用紙としてＡ－４にまとめて添付する。</t>
  </si>
  <si>
    <t>④⑤ 踏掛版</t>
  </si>
  <si>
    <t>ケース</t>
  </si>
  <si>
    <t>Conせん断(N/㎜2)</t>
  </si>
  <si>
    <t>；</t>
  </si>
  <si>
    <t>コンクリート</t>
  </si>
  <si>
    <t>σck=24</t>
  </si>
  <si>
    <t>上面</t>
  </si>
  <si>
    <t xml:space="preserve">D  @   </t>
  </si>
  <si>
    <t>≦</t>
  </si>
  <si>
    <t xml:space="preserve">Aw=D  @   </t>
  </si>
  <si>
    <t>下面</t>
  </si>
  <si>
    <t>≧Awreq=</t>
  </si>
  <si>
    <t xml:space="preserve">D  @   </t>
  </si>
  <si>
    <t>≦</t>
  </si>
  <si>
    <t>θ=  °  ′  ″</t>
  </si>
  <si>
    <t>斜角を有する踏掛版は、設計便覧(案) 第3編 第7章 第2節 2-12(9)に準拠する。</t>
  </si>
  <si>
    <t>( 対応が図られている場合には、チェックマークを付す )</t>
  </si>
  <si>
    <r>
      <t>1.</t>
    </r>
  </si>
  <si>
    <r>
      <t>2.</t>
    </r>
  </si>
  <si>
    <r>
      <t>3.</t>
    </r>
  </si>
  <si>
    <r>
      <t xml:space="preserve">  ④⑤</t>
    </r>
    <r>
      <rPr>
        <sz val="12"/>
        <rFont val="ＭＳ 明朝"/>
        <family val="1"/>
      </rPr>
      <t xml:space="preserve"> </t>
    </r>
    <r>
      <rPr>
        <sz val="12"/>
        <rFont val="ＭＳ ゴシック"/>
        <family val="3"/>
      </rPr>
      <t>ウイング</t>
    </r>
  </si>
  <si>
    <t>θ=  °′″</t>
  </si>
  <si>
    <t>or</t>
  </si>
  <si>
    <t>平面寸法</t>
  </si>
  <si>
    <t>左側実寸長 (m)</t>
  </si>
  <si>
    <t>a</t>
  </si>
  <si>
    <t xml:space="preserve">D  @   </t>
  </si>
  <si>
    <t>≦</t>
  </si>
  <si>
    <t xml:space="preserve">Aw=D  @   </t>
  </si>
  <si>
    <t>≦</t>
  </si>
  <si>
    <t>≧Awreq=</t>
  </si>
  <si>
    <t>b</t>
  </si>
  <si>
    <t xml:space="preserve">D  @   </t>
  </si>
  <si>
    <t xml:space="preserve">Aw=D  @   </t>
  </si>
  <si>
    <t>b'</t>
  </si>
  <si>
    <t>d</t>
  </si>
  <si>
    <t>c</t>
  </si>
  <si>
    <t xml:space="preserve">D  @   </t>
  </si>
  <si>
    <t>≦</t>
  </si>
  <si>
    <t xml:space="preserve">Aw=D  @   </t>
  </si>
  <si>
    <t>c'</t>
  </si>
  <si>
    <t>≧Awreq
=</t>
  </si>
  <si>
    <t>( 対応が図られている場合には、チェックマークを付す )</t>
  </si>
  <si>
    <t>1.</t>
  </si>
  <si>
    <r>
      <t>　フーチングの軸方向引張主鉄筋は、D16以上の鉄筋径を使用し2段配置以下としているか。　　　　</t>
    </r>
    <r>
      <rPr>
        <sz val="10"/>
        <rFont val="ＭＳ 明朝"/>
        <family val="1"/>
      </rPr>
      <t>････････････････････････････････････････････････････････････････････････････････････････</t>
    </r>
  </si>
  <si>
    <t>2.</t>
  </si>
  <si>
    <t>3.</t>
  </si>
  <si>
    <r>
      <t>4.</t>
    </r>
  </si>
  <si>
    <t>5.</t>
  </si>
  <si>
    <t>・計算上、スターラップを必要としない場合は、フーチングの有効高以下の間隔で配置。
・計算上、スターラップを必要とする場合は、フーチング有効高の1/2以下の間隔で配置。
・加工形状は一方を半円形フックもしくは鋭角フック、反対を直角フックとして、引張側に半円形フックもしくは鋭角フックを配置。</t>
  </si>
  <si>
    <t>④⑤ フーチングの断面照査</t>
  </si>
  <si>
    <t>④⑤ 橋座部</t>
  </si>
  <si>
    <t>支間長 L(m)</t>
  </si>
  <si>
    <t>支承縁端距離 S(m)</t>
  </si>
  <si>
    <t>S=</t>
  </si>
  <si>
    <t>≧ S=0.005L+0.2</t>
  </si>
  <si>
    <t>桁がかり長 SE(m)</t>
  </si>
  <si>
    <t>SE=</t>
  </si>
  <si>
    <t>≧ SEM=0.005L+0.7</t>
  </si>
  <si>
    <t>(deg)</t>
  </si>
  <si>
    <t xml:space="preserve">  °  ′  ″</t>
  </si>
  <si>
    <t xml:space="preserve"> </t>
  </si>
  <si>
    <t>,</t>
  </si>
  <si>
    <t>As1=   ㎜2</t>
  </si>
  <si>
    <t>As2=   ㎜2</t>
  </si>
  <si>
    <t>Ac(㎜2)</t>
  </si>
  <si>
    <t>―</t>
  </si>
  <si>
    <t>σn(N/㎜2)</t>
  </si>
  <si>
    <t>Pbs=</t>
  </si>
  <si>
    <t>( Pbs=Pc+Ps )</t>
  </si>
  <si>
    <t>Ph=</t>
  </si>
  <si>
    <t>≦</t>
  </si>
  <si>
    <t>( 対応が図られている場合には、チェックマークを付す )</t>
  </si>
  <si>
    <t>1.</t>
  </si>
  <si>
    <t>2.</t>
  </si>
  <si>
    <t>判定</t>
  </si>
  <si>
    <t>a</t>
  </si>
  <si>
    <t>mm</t>
  </si>
  <si>
    <t>b</t>
  </si>
  <si>
    <t>mm</t>
  </si>
  <si>
    <t>節点部対角線長</t>
  </si>
  <si>
    <t>Ｒ</t>
  </si>
  <si>
    <t>Ｗ</t>
  </si>
  <si>
    <t>mm</t>
  </si>
  <si>
    <t>外側引張</t>
  </si>
  <si>
    <t>Ｍo</t>
  </si>
  <si>
    <t>kNm</t>
  </si>
  <si>
    <t>σｔmax</t>
  </si>
  <si>
    <t>N/mm2</t>
  </si>
  <si>
    <t>σｔmax=</t>
  </si>
  <si>
    <t xml:space="preserve">≧σta=  </t>
  </si>
  <si>
    <t>Asreq</t>
  </si>
  <si>
    <t>mm2</t>
  </si>
  <si>
    <r>
      <t>2Ｍ</t>
    </r>
    <r>
      <rPr>
        <vertAlign val="subscript"/>
        <sz val="8"/>
        <rFont val="ＭＳ 明朝"/>
        <family val="1"/>
      </rPr>
      <t>０</t>
    </r>
    <r>
      <rPr>
        <sz val="8"/>
        <rFont val="ＭＳ 明朝"/>
        <family val="1"/>
      </rPr>
      <t>/(R×σsa)=</t>
    </r>
  </si>
  <si>
    <t>As</t>
  </si>
  <si>
    <t>mm2</t>
  </si>
  <si>
    <t>As=</t>
  </si>
  <si>
    <t>≧ Asreq</t>
  </si>
  <si>
    <t>As1</t>
  </si>
  <si>
    <t>mm2</t>
  </si>
  <si>
    <t xml:space="preserve">D -(  +  )本, As1=  </t>
  </si>
  <si>
    <t>σs</t>
  </si>
  <si>
    <t>N/mm2</t>
  </si>
  <si>
    <t>σs=</t>
  </si>
  <si>
    <t>ＴH</t>
  </si>
  <si>
    <t>N</t>
  </si>
  <si>
    <t>ＴH= As1×σs=</t>
  </si>
  <si>
    <t>ＴH</t>
  </si>
  <si>
    <t>N</t>
  </si>
  <si>
    <t>Ｔ= √2×ＴH=</t>
  </si>
  <si>
    <t>―</t>
  </si>
  <si>
    <t>Ｔ/σsa=</t>
  </si>
  <si>
    <t>外側引張</t>
  </si>
  <si>
    <r>
      <t>2.</t>
    </r>
  </si>
  <si>
    <t>3.</t>
  </si>
  <si>
    <t>断面諸元</t>
  </si>
  <si>
    <t>断面幅</t>
  </si>
  <si>
    <t>b</t>
  </si>
  <si>
    <t>mm</t>
  </si>
  <si>
    <t>h</t>
  </si>
  <si>
    <t>As1</t>
  </si>
  <si>
    <t>mm2</t>
  </si>
  <si>
    <t>d1</t>
  </si>
  <si>
    <t>mm</t>
  </si>
  <si>
    <t>As2</t>
  </si>
  <si>
    <t>d2</t>
  </si>
  <si>
    <t>帯鉄筋(中間含)配置</t>
  </si>
  <si>
    <t>Aw</t>
  </si>
  <si>
    <t>―</t>
  </si>
  <si>
    <t xml:space="preserve">( D  -  本 ) @   </t>
  </si>
  <si>
    <t>Ce</t>
  </si>
  <si>
    <t>Cpt</t>
  </si>
  <si>
    <t>CN</t>
  </si>
  <si>
    <t>曲げモーメント</t>
  </si>
  <si>
    <t>Ｍ</t>
  </si>
  <si>
    <t>kN･m</t>
  </si>
  <si>
    <t>Ｎ</t>
  </si>
  <si>
    <t>kN</t>
  </si>
  <si>
    <t>せん断力</t>
  </si>
  <si>
    <t>Ｓ</t>
  </si>
  <si>
    <t>応力度等</t>
  </si>
  <si>
    <t>鉄筋の引張応力度</t>
  </si>
  <si>
    <t>≦σsa=</t>
  </si>
  <si>
    <t>σc=</t>
  </si>
  <si>
    <t>≦σca=</t>
  </si>
  <si>
    <t>ｺﾝｸﾘｰﾄ平均せん断応力度</t>
  </si>
  <si>
    <t>τm</t>
  </si>
  <si>
    <t>τm=</t>
  </si>
  <si>
    <t>≦τa1’=</t>
  </si>
  <si>
    <t>斜引張必要鉄筋量</t>
  </si>
  <si>
    <t>Awreq</t>
  </si>
  <si>
    <t>Aw=</t>
  </si>
  <si>
    <t>≧ Awreq=</t>
  </si>
  <si>
    <t>( 対応が図られている場合には、チェックマークを付す )</t>
  </si>
  <si>
    <t>1.</t>
  </si>
  <si>
    <t>2.</t>
  </si>
  <si>
    <t>3.</t>
  </si>
  <si>
    <r>
      <t>5.</t>
    </r>
  </si>
  <si>
    <t>6.</t>
  </si>
  <si>
    <t>・計算上、スターラップを必要としない場合は、頂版の有効高以下の間隔で配置。
・計算上、スターラップを必要とする場合は、頂版有効高の1/2以下の間隔で配置。
・加工形状は一方を半円形フックもしくは鋭角フック、反対を直角フックとして、引張側に半円形フックもしくは鋭角フックを配置。</t>
  </si>
  <si>
    <t>7.</t>
  </si>
  <si>
    <t>断面諸元</t>
  </si>
  <si>
    <t>b</t>
  </si>
  <si>
    <t>mm</t>
  </si>
  <si>
    <t>h</t>
  </si>
  <si>
    <t>Ｍmin</t>
  </si>
  <si>
    <t>応力度</t>
  </si>
  <si>
    <t>Ｍmax</t>
  </si>
  <si>
    <t>Ｎmin</t>
  </si>
  <si>
    <t>Ｎmax</t>
  </si>
  <si>
    <t>Aw</t>
  </si>
  <si>
    <t xml:space="preserve">( D  -  本 ) @ </t>
  </si>
  <si>
    <t>Smax時</t>
  </si>
  <si>
    <t>Ｓmax</t>
  </si>
  <si>
    <t>Pt</t>
  </si>
  <si>
    <t>%</t>
  </si>
  <si>
    <t>Cpt</t>
  </si>
  <si>
    <t>Smin時</t>
  </si>
  <si>
    <t>Ｓmin</t>
  </si>
  <si>
    <t xml:space="preserve"> ④⑤ パラペット</t>
  </si>
  <si>
    <t>SD●●●</t>
  </si>
  <si>
    <t>σck=</t>
  </si>
  <si>
    <t xml:space="preserve">D  @   </t>
  </si>
  <si>
    <t>≦</t>
  </si>
  <si>
    <t xml:space="preserve">Aw=D  @   </t>
  </si>
  <si>
    <t xml:space="preserve">D  @   </t>
  </si>
  <si>
    <t>≦</t>
  </si>
  <si>
    <r>
      <t>H</t>
    </r>
    <r>
      <rPr>
        <vertAlign val="subscript"/>
        <sz val="10"/>
        <rFont val="ＭＳ 明朝"/>
        <family val="1"/>
      </rPr>
      <t>Ｆ</t>
    </r>
    <r>
      <rPr>
        <sz val="10"/>
        <rFont val="ＭＳ 明朝"/>
        <family val="1"/>
      </rPr>
      <t xml:space="preserve">= </t>
    </r>
  </si>
  <si>
    <t>1.5×Rd =</t>
  </si>
  <si>
    <t>Ps=</t>
  </si>
  <si>
    <t>(kN)</t>
  </si>
  <si>
    <r>
      <t>M</t>
    </r>
    <r>
      <rPr>
        <vertAlign val="subscript"/>
        <sz val="10"/>
        <rFont val="ＭＳ 明朝"/>
        <family val="1"/>
      </rPr>
      <t>Ｆ</t>
    </r>
    <r>
      <rPr>
        <sz val="10"/>
        <rFont val="ＭＳ 明朝"/>
        <family val="1"/>
      </rPr>
      <t xml:space="preserve">= </t>
    </r>
  </si>
  <si>
    <r>
      <t>H</t>
    </r>
    <r>
      <rPr>
        <vertAlign val="subscript"/>
        <sz val="10"/>
        <rFont val="ＭＳ 明朝"/>
        <family val="1"/>
      </rPr>
      <t>F</t>
    </r>
    <r>
      <rPr>
        <sz val="10"/>
        <rFont val="ＭＳ 明朝"/>
        <family val="1"/>
      </rPr>
      <t>×h =</t>
    </r>
  </si>
  <si>
    <t>Mu=</t>
  </si>
  <si>
    <t>(kN・m)</t>
  </si>
  <si>
    <t xml:space="preserve">τp= </t>
  </si>
  <si>
    <r>
      <t>H</t>
    </r>
    <r>
      <rPr>
        <vertAlign val="subscript"/>
        <sz val="10"/>
        <rFont val="ＭＳ 明朝"/>
        <family val="1"/>
      </rPr>
      <t>F</t>
    </r>
    <r>
      <rPr>
        <sz val="10"/>
        <rFont val="ＭＳ 明朝"/>
        <family val="1"/>
      </rPr>
      <t>÷Ap =</t>
    </r>
  </si>
  <si>
    <t>τa3×1.5=</t>
  </si>
  <si>
    <t>2.</t>
  </si>
  <si>
    <t>　パラペットの配力鉄筋は、軸方向鉄筋量の1/3以上が配筋されているか( 配力鉄筋は軸方向主鉄筋の外側に配置する )。　････････････････････････････････････････････････････</t>
  </si>
  <si>
    <t>3.</t>
  </si>
  <si>
    <t>4.</t>
  </si>
  <si>
    <t>b</t>
  </si>
  <si>
    <t>mm</t>
  </si>
  <si>
    <t>h</t>
  </si>
  <si>
    <r>
      <t>1.</t>
    </r>
  </si>
  <si>
    <r>
      <t>3.</t>
    </r>
  </si>
  <si>
    <r>
      <t>4.</t>
    </r>
  </si>
  <si>
    <t>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</si>
</sst>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_ "/>
    <numFmt numFmtId="178" formatCode="0.00_ "/>
    <numFmt numFmtId="179" formatCode="0.000_);[Red]\(0.000\)"/>
    <numFmt numFmtId="180" formatCode="0.00_);[Red]\(0.00\)"/>
    <numFmt numFmtId="181" formatCode="0.000E+00"/>
    <numFmt numFmtId="182" formatCode="0_ "/>
    <numFmt numFmtId="183" formatCode="0&quot;°&quot;"/>
  </numFmts>
  <fonts count="57">
    <font>
      <sz val="11"/>
      <name val="ＭＳ Ｐゴシック"/>
      <family val="3"/>
    </font>
    <font>
      <sz val="6"/>
      <name val="ＭＳ Ｐゴシック"/>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9"/>
      <name val="ＭＳ 明朝"/>
      <family val="1"/>
    </font>
    <font>
      <sz val="8"/>
      <name val="ＭＳ 明朝"/>
      <family val="1"/>
    </font>
    <font>
      <sz val="7"/>
      <name val="ＭＳ 明朝"/>
      <family val="1"/>
    </font>
    <font>
      <sz val="7.5"/>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b/>
      <sz val="12"/>
      <name val="ＭＳ ゴシック"/>
      <family val="3"/>
    </font>
    <font>
      <b/>
      <sz val="10.5"/>
      <name val="ＭＳ ゴシック"/>
      <family val="3"/>
    </font>
    <font>
      <b/>
      <sz val="10.5"/>
      <name val="ＭＳ 明朝"/>
      <family val="1"/>
    </font>
    <font>
      <sz val="7"/>
      <name val="Times New Roman"/>
      <family val="1"/>
    </font>
    <font>
      <sz val="9"/>
      <name val="MS UI Gothic"/>
      <family val="3"/>
    </font>
    <font>
      <b/>
      <sz val="9"/>
      <name val="ＭＳ ゴシック"/>
      <family val="3"/>
    </font>
    <font>
      <sz val="8"/>
      <name val="ＭＳ ゴシック"/>
      <family val="3"/>
    </font>
    <font>
      <vertAlign val="subscript"/>
      <sz val="7.5"/>
      <name val="ＭＳ 明朝"/>
      <family val="1"/>
    </font>
    <font>
      <sz val="12"/>
      <name val="ＭＳ ゴシック"/>
      <family val="3"/>
    </font>
    <font>
      <vertAlign val="subscript"/>
      <sz val="10"/>
      <name val="ＭＳ 明朝"/>
      <family val="1"/>
    </font>
    <font>
      <sz val="11"/>
      <name val="ＭＳ 明朝"/>
      <family val="1"/>
    </font>
    <font>
      <b/>
      <sz val="12"/>
      <name val="ＭＳ 明朝"/>
      <family val="1"/>
    </font>
    <font>
      <b/>
      <sz val="9"/>
      <name val="ＭＳ Ｐゴシック"/>
      <family val="3"/>
    </font>
    <font>
      <strike/>
      <sz val="10"/>
      <name val="ＭＳ 明朝"/>
      <family val="1"/>
    </font>
    <font>
      <sz val="9"/>
      <name val="ＭＳ ゴシック"/>
      <family val="3"/>
    </font>
    <font>
      <sz val="18"/>
      <name val="ＭＳ Ｐゴシック"/>
      <family val="3"/>
    </font>
    <font>
      <vertAlign val="subscript"/>
      <sz val="9"/>
      <name val="ＭＳ 明朝"/>
      <family val="1"/>
    </font>
    <font>
      <sz val="6"/>
      <name val="ＭＳ 明朝"/>
      <family val="1"/>
    </font>
    <font>
      <sz val="11"/>
      <color indexed="8"/>
      <name val="ＭＳ Ｐゴシック"/>
      <family val="3"/>
    </font>
    <font>
      <sz val="10.5"/>
      <color indexed="8"/>
      <name val="ＭＳ 明朝"/>
      <family val="1"/>
    </font>
    <font>
      <sz val="10.5"/>
      <color indexed="8"/>
      <name val="Times New Roman"/>
      <family val="1"/>
    </font>
    <font>
      <sz val="8"/>
      <color indexed="8"/>
      <name val="ＭＳ ゴシック"/>
      <family val="3"/>
    </font>
    <font>
      <sz val="8"/>
      <color indexed="8"/>
      <name val="Times New Roman"/>
      <family val="1"/>
    </font>
    <font>
      <sz val="9"/>
      <color indexed="8"/>
      <name val="ＭＳ ゴシック"/>
      <family val="3"/>
    </font>
    <font>
      <sz val="8"/>
      <color indexed="8"/>
      <name val="ＭＳ 明朝"/>
      <family val="1"/>
    </font>
    <font>
      <sz val="8"/>
      <color indexed="8"/>
      <name val="Century"/>
      <family val="1"/>
    </font>
    <font>
      <sz val="10.5"/>
      <color indexed="8"/>
      <name val="ＭＳ Ｐ明朝"/>
      <family val="1"/>
    </font>
    <font>
      <sz val="10"/>
      <color indexed="8"/>
      <name val="Times New Roman"/>
      <family val="1"/>
    </font>
    <font>
      <sz val="10"/>
      <color indexed="8"/>
      <name val="ＭＳ 明朝"/>
      <family val="1"/>
    </font>
    <font>
      <sz val="9"/>
      <color indexed="8"/>
      <name val="ＭＳ 明朝"/>
      <family val="1"/>
    </font>
    <font>
      <sz val="10"/>
      <color indexed="8"/>
      <name val="ＭＳ ゴシック"/>
      <family val="3"/>
    </font>
    <font>
      <sz val="10.5"/>
      <color indexed="8"/>
      <name val="ＭＳ ゴシック"/>
      <family val="3"/>
    </font>
    <font>
      <b/>
      <sz val="9"/>
      <name val="ＭＳ 明朝"/>
      <family val="1"/>
    </font>
    <font>
      <strike/>
      <sz val="9"/>
      <name val="ＭＳ 明朝"/>
      <family val="1"/>
    </font>
    <font>
      <b/>
      <sz val="8"/>
      <name val="ＭＳ ゴシック"/>
      <family val="3"/>
    </font>
    <font>
      <b/>
      <sz val="7"/>
      <name val="ＭＳ ゴシック"/>
      <family val="3"/>
    </font>
    <font>
      <vertAlign val="subscript"/>
      <sz val="8"/>
      <name val="ＭＳ 明朝"/>
      <family val="1"/>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145">
    <border>
      <left/>
      <right/>
      <top/>
      <bottom/>
      <diagonal/>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hair"/>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hair"/>
    </border>
    <border>
      <left style="hair"/>
      <right style="thin"/>
      <top>
        <color indexed="63"/>
      </top>
      <bottom style="hair"/>
    </border>
    <border>
      <left style="hair"/>
      <right style="thin"/>
      <top style="medium"/>
      <bottom style="hair"/>
    </border>
    <border>
      <left style="hair"/>
      <right style="thin"/>
      <top style="hair"/>
      <bottom>
        <color indexed="63"/>
      </bottom>
    </border>
    <border>
      <left>
        <color indexed="63"/>
      </left>
      <right style="hair"/>
      <top style="hair"/>
      <bottom style="medium"/>
    </border>
    <border>
      <left>
        <color indexed="63"/>
      </left>
      <right>
        <color indexed="63"/>
      </right>
      <top style="hair"/>
      <bottom style="medium"/>
    </border>
    <border>
      <left style="hair"/>
      <right style="thin"/>
      <top style="hair"/>
      <bottom style="thin"/>
    </border>
    <border>
      <left style="hair"/>
      <right style="thin"/>
      <top style="hair"/>
      <bottom style="medium"/>
    </border>
    <border>
      <left style="hair"/>
      <right>
        <color indexed="63"/>
      </right>
      <top style="thin"/>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style="hair"/>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medium"/>
      <bottom style="hair"/>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medium"/>
      <bottom style="hair"/>
    </border>
    <border>
      <left>
        <color indexed="63"/>
      </left>
      <right>
        <color indexed="63"/>
      </right>
      <top style="medium"/>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style="hair"/>
      <right style="hair"/>
      <top style="hair"/>
      <bottom style="thin"/>
    </border>
    <border>
      <left style="hair"/>
      <right style="hair"/>
      <top style="thin"/>
      <bottom style="hair"/>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color indexed="63"/>
      </left>
      <right style="thin"/>
      <top style="hair"/>
      <bottom>
        <color indexed="63"/>
      </bottom>
    </border>
    <border>
      <left>
        <color indexed="63"/>
      </left>
      <right style="thin"/>
      <top style="hair"/>
      <bottom style="thin"/>
    </border>
    <border>
      <left>
        <color indexed="63"/>
      </left>
      <right style="thin"/>
      <top style="hair"/>
      <bottom style="medium"/>
    </border>
    <border>
      <left style="thin"/>
      <right style="hair"/>
      <top style="thin"/>
      <bottom>
        <color indexed="63"/>
      </bottom>
    </border>
    <border>
      <left style="hair"/>
      <right style="hair"/>
      <top style="thin"/>
      <bottom>
        <color indexed="63"/>
      </bottom>
    </border>
    <border>
      <left style="thin"/>
      <right>
        <color indexed="63"/>
      </right>
      <top style="hair"/>
      <bottom style="thin"/>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medium"/>
      <bottom>
        <color indexed="63"/>
      </bottom>
    </border>
    <border>
      <left style="thin"/>
      <right style="hair"/>
      <top>
        <color indexed="63"/>
      </top>
      <bottom style="thin"/>
    </border>
    <border>
      <left style="thin"/>
      <right style="hair"/>
      <top style="thin"/>
      <bottom style="thin"/>
    </border>
    <border>
      <left style="hair"/>
      <right>
        <color indexed="63"/>
      </right>
      <top style="thin"/>
      <bottom style="thin"/>
    </border>
    <border>
      <left style="thin"/>
      <right style="hair"/>
      <top>
        <color indexed="63"/>
      </top>
      <bottom style="hair"/>
    </border>
    <border>
      <left style="thin"/>
      <right style="hair"/>
      <top style="hair"/>
      <bottom style="thin"/>
    </border>
    <border>
      <left style="thin"/>
      <right style="hair"/>
      <top style="thin"/>
      <bottom style="hair"/>
    </border>
    <border>
      <left style="hair"/>
      <right>
        <color indexed="63"/>
      </right>
      <top style="medium"/>
      <bottom>
        <color indexed="63"/>
      </bottom>
    </border>
    <border>
      <left style="hair"/>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medium"/>
      <bottom>
        <color indexed="63"/>
      </bottom>
    </border>
    <border>
      <left style="thin"/>
      <right>
        <color indexed="63"/>
      </right>
      <top>
        <color indexed="63"/>
      </top>
      <bottom style="thin"/>
    </border>
    <border>
      <left>
        <color indexed="63"/>
      </left>
      <right style="medium"/>
      <top style="medium"/>
      <bottom style="hair"/>
    </border>
    <border>
      <left style="thin"/>
      <right>
        <color indexed="63"/>
      </right>
      <top>
        <color indexed="63"/>
      </top>
      <bottom style="hair"/>
    </border>
    <border>
      <left style="thin"/>
      <right>
        <color indexed="63"/>
      </right>
      <top style="thin"/>
      <bottom>
        <color indexed="63"/>
      </bottom>
    </border>
    <border>
      <left>
        <color indexed="63"/>
      </left>
      <right style="hair"/>
      <top>
        <color indexed="63"/>
      </top>
      <bottom>
        <color indexed="63"/>
      </bottom>
    </border>
    <border>
      <left style="hair"/>
      <right style="medium"/>
      <top style="hair"/>
      <bottom style="hair"/>
    </border>
    <border>
      <left style="hair"/>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hair"/>
      <right style="medium"/>
      <top style="hair"/>
      <bottom style="medium"/>
    </border>
    <border>
      <left style="hair"/>
      <right style="medium"/>
      <top>
        <color indexed="63"/>
      </top>
      <bottom style="hair"/>
    </border>
    <border>
      <left style="hair"/>
      <right style="medium"/>
      <top style="medium"/>
      <bottom style="hair"/>
    </border>
    <border>
      <left style="hair"/>
      <right style="medium"/>
      <top style="hair"/>
      <bottom style="thin"/>
    </border>
    <border>
      <left style="medium"/>
      <right style="hair"/>
      <top style="medium"/>
      <bottom style="hair"/>
    </border>
    <border>
      <left style="medium"/>
      <right style="hair"/>
      <top>
        <color indexed="63"/>
      </top>
      <bottom style="hair"/>
    </border>
    <border>
      <left style="medium"/>
      <right style="hair"/>
      <top style="hair"/>
      <bottom style="hair"/>
    </border>
    <border>
      <left style="medium"/>
      <right style="hair"/>
      <top style="hair"/>
      <bottom style="medium"/>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color indexed="63"/>
      </left>
      <right style="medium"/>
      <top style="hair"/>
      <bottom style="hair"/>
    </border>
    <border>
      <left>
        <color indexed="63"/>
      </left>
      <right style="medium"/>
      <top>
        <color indexed="63"/>
      </top>
      <bottom style="hair"/>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hair"/>
      <bottom>
        <color indexed="63"/>
      </bottom>
    </border>
    <border>
      <left style="hair"/>
      <right style="hair"/>
      <top>
        <color indexed="63"/>
      </top>
      <bottom style="medium"/>
    </border>
    <border>
      <left>
        <color indexed="63"/>
      </left>
      <right style="medium"/>
      <top style="hair"/>
      <bottom>
        <color indexed="63"/>
      </bottom>
    </border>
    <border>
      <left style="hair"/>
      <right style="medium"/>
      <top style="thin"/>
      <bottom style="hair"/>
    </border>
    <border>
      <left>
        <color indexed="63"/>
      </left>
      <right style="thin"/>
      <top style="hair"/>
      <bottom style="hair"/>
    </border>
    <border>
      <left>
        <color indexed="63"/>
      </left>
      <right style="thin"/>
      <top>
        <color indexed="63"/>
      </top>
      <bottom style="hair"/>
    </border>
    <border>
      <left>
        <color indexed="63"/>
      </left>
      <right style="medium"/>
      <top style="thin"/>
      <bottom style="hair"/>
    </border>
    <border>
      <left style="hair"/>
      <right style="hair"/>
      <top style="medium"/>
      <bottom style="thin"/>
    </border>
    <border>
      <left style="medium"/>
      <right>
        <color indexed="63"/>
      </right>
      <top>
        <color indexed="63"/>
      </top>
      <bottom style="thin"/>
    </border>
    <border>
      <left>
        <color indexed="63"/>
      </left>
      <right style="thin"/>
      <top>
        <color indexed="63"/>
      </top>
      <bottom style="thin"/>
    </border>
    <border>
      <left style="thin"/>
      <right style="hair"/>
      <top style="medium"/>
      <bottom style="thin"/>
    </border>
    <border>
      <left style="hair"/>
      <right style="medium"/>
      <top style="medium"/>
      <bottom style="thin"/>
    </border>
    <border>
      <left style="hair"/>
      <right style="hair"/>
      <top>
        <color indexed="63"/>
      </top>
      <bottom style="thin"/>
    </border>
    <border>
      <left style="hair"/>
      <right style="hair"/>
      <top style="medium"/>
      <bottom>
        <color indexed="63"/>
      </bottom>
    </border>
    <border>
      <left style="hair"/>
      <right style="medium"/>
      <top style="hair"/>
      <bottom>
        <color indexed="63"/>
      </bottom>
    </border>
    <border>
      <left style="hair"/>
      <right style="medium"/>
      <top>
        <color indexed="63"/>
      </top>
      <bottom style="thin"/>
    </border>
    <border>
      <left style="thin"/>
      <right style="hair"/>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style="thin"/>
      <bottom style="hair"/>
    </border>
    <border>
      <left>
        <color indexed="63"/>
      </left>
      <right style="thin"/>
      <top style="medium"/>
      <bottom style="hair"/>
    </border>
    <border>
      <left style="thin"/>
      <right>
        <color indexed="63"/>
      </right>
      <top style="medium"/>
      <bottom style="hair"/>
    </border>
    <border>
      <left style="thin"/>
      <right style="hair"/>
      <top>
        <color indexed="63"/>
      </top>
      <bottom style="medium"/>
    </border>
    <border>
      <left style="hair"/>
      <right style="hair"/>
      <top style="thin"/>
      <bottom style="thin"/>
    </border>
    <border>
      <left style="hair"/>
      <right style="medium"/>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hair"/>
      <right style="thin"/>
      <top style="medium"/>
      <bottom>
        <color indexed="63"/>
      </bottom>
    </border>
    <border>
      <left style="hair"/>
      <right style="thin"/>
      <top style="thin"/>
      <bottom style="hair"/>
    </border>
    <border>
      <left>
        <color indexed="63"/>
      </left>
      <right style="thin"/>
      <top style="thin"/>
      <bottom style="thin"/>
    </border>
    <border>
      <left style="medium"/>
      <right style="hair"/>
      <top style="thin"/>
      <bottom style="thin"/>
    </border>
    <border>
      <left style="medium"/>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082">
    <xf numFmtId="0" fontId="0" fillId="0" borderId="0" xfId="0" applyAlignment="1">
      <alignment/>
    </xf>
    <xf numFmtId="0" fontId="9" fillId="0" borderId="0" xfId="0" applyFont="1" applyAlignment="1">
      <alignment horizontal="justify" vertical="center"/>
    </xf>
    <xf numFmtId="0" fontId="8" fillId="0" borderId="0" xfId="0" applyFont="1" applyAlignment="1">
      <alignment vertical="center"/>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left"/>
    </xf>
    <xf numFmtId="0" fontId="16" fillId="0" borderId="0" xfId="0" applyFont="1" applyFill="1" applyBorder="1" applyAlignment="1">
      <alignment horizontal="left"/>
    </xf>
    <xf numFmtId="0" fontId="15"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0" fontId="3" fillId="0" borderId="0" xfId="0" applyFont="1" applyFill="1" applyBorder="1" applyAlignment="1">
      <alignment horizontal="left" indent="6"/>
    </xf>
    <xf numFmtId="0" fontId="18" fillId="0" borderId="0" xfId="0" applyFont="1" applyFill="1" applyBorder="1" applyAlignment="1">
      <alignment horizontal="center" vertical="center"/>
    </xf>
    <xf numFmtId="0" fontId="10" fillId="0" borderId="0" xfId="0" applyFont="1" applyFill="1" applyBorder="1" applyAlignment="1">
      <alignment vertical="center" shrinkToFit="1"/>
    </xf>
    <xf numFmtId="0" fontId="16" fillId="0" borderId="0" xfId="0" applyFont="1" applyFill="1" applyBorder="1" applyAlignment="1">
      <alignment/>
    </xf>
    <xf numFmtId="0" fontId="3" fillId="0" borderId="0" xfId="0" applyFont="1" applyFill="1" applyBorder="1" applyAlignment="1">
      <alignment vertical="top"/>
    </xf>
    <xf numFmtId="0" fontId="20" fillId="0" borderId="0" xfId="0" applyFont="1" applyBorder="1" applyAlignment="1">
      <alignment vertical="center"/>
    </xf>
    <xf numFmtId="0" fontId="9" fillId="0" borderId="0" xfId="0" applyFont="1" applyFill="1" applyAlignment="1">
      <alignment horizontal="justify" vertical="center"/>
    </xf>
    <xf numFmtId="0" fontId="8" fillId="0" borderId="0" xfId="0" applyFont="1" applyFill="1" applyAlignment="1">
      <alignment vertical="center"/>
    </xf>
    <xf numFmtId="0" fontId="20" fillId="0" borderId="0" xfId="0" applyFont="1" applyFill="1" applyBorder="1" applyAlignment="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21" fillId="0" borderId="0" xfId="0" applyFont="1" applyFill="1" applyBorder="1" applyAlignment="1">
      <alignment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indent="2"/>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0" xfId="0" applyFont="1" applyAlignment="1">
      <alignment/>
    </xf>
    <xf numFmtId="0" fontId="2" fillId="0" borderId="6" xfId="0" applyFont="1" applyBorder="1" applyAlignment="1">
      <alignment vertical="center"/>
    </xf>
    <xf numFmtId="0" fontId="32" fillId="0" borderId="0" xfId="0" applyFont="1" applyBorder="1" applyAlignment="1">
      <alignment horizontal="center" vertical="top" wrapText="1"/>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17" fillId="0" borderId="0" xfId="0" applyFont="1" applyBorder="1" applyAlignment="1">
      <alignment vertical="center"/>
    </xf>
    <xf numFmtId="0" fontId="16" fillId="0" borderId="0" xfId="0" applyFont="1" applyBorder="1" applyAlignment="1">
      <alignment horizontal="center" vertical="top"/>
    </xf>
    <xf numFmtId="0" fontId="15" fillId="0" borderId="0" xfId="0" applyFont="1" applyFill="1" applyAlignment="1">
      <alignment vertical="center"/>
    </xf>
    <xf numFmtId="0" fontId="19" fillId="0" borderId="0" xfId="0" applyFont="1" applyFill="1" applyBorder="1" applyAlignment="1">
      <alignment horizont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6" fillId="0" borderId="9"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6" fillId="0" borderId="10" xfId="0" applyFont="1" applyFill="1" applyBorder="1" applyAlignment="1">
      <alignment horizontal="left" vertical="center" indent="1"/>
    </xf>
    <xf numFmtId="0" fontId="18" fillId="0" borderId="0" xfId="0" applyFont="1" applyBorder="1" applyAlignment="1">
      <alignment horizontal="center" vertical="center"/>
    </xf>
    <xf numFmtId="176" fontId="3" fillId="0" borderId="0" xfId="0" applyNumberFormat="1" applyFont="1" applyFill="1" applyBorder="1" applyAlignment="1">
      <alignment horizontal="center" vertical="center" shrinkToFit="1"/>
    </xf>
    <xf numFmtId="0" fontId="16" fillId="0" borderId="12" xfId="0" applyFont="1" applyFill="1" applyBorder="1" applyAlignment="1">
      <alignment horizontal="left" vertical="center" indent="1"/>
    </xf>
    <xf numFmtId="0" fontId="16" fillId="0" borderId="13" xfId="0" applyFont="1" applyFill="1" applyBorder="1" applyAlignment="1">
      <alignment horizontal="left" vertical="center" indent="1"/>
    </xf>
    <xf numFmtId="180" fontId="3" fillId="0" borderId="0" xfId="0" applyNumberFormat="1" applyFont="1" applyFill="1" applyBorder="1" applyAlignment="1">
      <alignment horizontal="right" vertical="center"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horizontal="right" vertical="center" shrinkToFit="1"/>
    </xf>
    <xf numFmtId="176" fontId="3" fillId="0" borderId="0" xfId="0" applyNumberFormat="1" applyFont="1" applyFill="1" applyBorder="1" applyAlignment="1">
      <alignment horizontal="left" vertical="center" shrinkToFit="1"/>
    </xf>
    <xf numFmtId="0" fontId="3" fillId="0" borderId="2"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top" shrinkToFit="1"/>
    </xf>
    <xf numFmtId="0" fontId="3"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Border="1" applyAlignment="1">
      <alignment horizontal="center" vertical="center"/>
    </xf>
    <xf numFmtId="0" fontId="3"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17" xfId="0" applyFont="1" applyBorder="1" applyAlignment="1">
      <alignment horizontal="center" vertical="center"/>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xf>
    <xf numFmtId="0" fontId="3" fillId="0" borderId="19" xfId="0" applyFont="1" applyFill="1" applyBorder="1" applyAlignment="1">
      <alignment horizontal="left"/>
    </xf>
    <xf numFmtId="0" fontId="3" fillId="0" borderId="19" xfId="0" applyFont="1" applyFill="1" applyBorder="1" applyAlignment="1">
      <alignment vertical="center"/>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vertical="center"/>
    </xf>
    <xf numFmtId="0" fontId="3" fillId="0" borderId="7" xfId="0" applyFont="1" applyFill="1" applyBorder="1" applyAlignment="1">
      <alignment/>
    </xf>
    <xf numFmtId="0" fontId="3" fillId="0" borderId="22"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24" xfId="0" applyFont="1" applyFill="1" applyBorder="1" applyAlignment="1">
      <alignment horizontal="center" vertical="center"/>
    </xf>
    <xf numFmtId="0" fontId="25" fillId="2" borderId="25" xfId="0" applyFont="1" applyFill="1" applyBorder="1" applyAlignment="1">
      <alignment horizontal="left" vertical="center" wrapText="1"/>
    </xf>
    <xf numFmtId="0" fontId="16" fillId="3" borderId="26" xfId="0" applyFont="1" applyFill="1" applyBorder="1" applyAlignment="1">
      <alignment horizontal="right" vertical="center"/>
    </xf>
    <xf numFmtId="176" fontId="16" fillId="3" borderId="27" xfId="0" applyNumberFormat="1" applyFont="1" applyFill="1" applyBorder="1" applyAlignment="1">
      <alignment horizontal="center" vertical="center" shrinkToFit="1"/>
    </xf>
    <xf numFmtId="0" fontId="16" fillId="3" borderId="28" xfId="0" applyFont="1" applyFill="1" applyBorder="1" applyAlignment="1">
      <alignment horizontal="right" vertical="center"/>
    </xf>
    <xf numFmtId="176" fontId="16" fillId="3" borderId="23" xfId="0" applyNumberFormat="1" applyFont="1" applyFill="1" applyBorder="1" applyAlignment="1">
      <alignment horizontal="center" vertical="center" shrinkToFit="1"/>
    </xf>
    <xf numFmtId="0" fontId="16" fillId="3" borderId="29" xfId="0" applyFont="1" applyFill="1" applyBorder="1" applyAlignment="1">
      <alignment horizontal="right" vertical="center"/>
    </xf>
    <xf numFmtId="176" fontId="16" fillId="3" borderId="15" xfId="0" applyNumberFormat="1" applyFont="1" applyFill="1" applyBorder="1" applyAlignment="1">
      <alignment horizontal="center" vertical="center" shrinkToFit="1"/>
    </xf>
    <xf numFmtId="0" fontId="16" fillId="3" borderId="21" xfId="0" applyFont="1" applyFill="1" applyBorder="1" applyAlignment="1">
      <alignment horizontal="center" vertical="center" shrinkToFit="1"/>
    </xf>
    <xf numFmtId="0" fontId="16" fillId="3" borderId="30" xfId="0" applyFont="1" applyFill="1" applyBorder="1" applyAlignment="1">
      <alignment horizontal="center" vertical="center" shrinkToFit="1"/>
    </xf>
    <xf numFmtId="0" fontId="16" fillId="3" borderId="31" xfId="0" applyFont="1" applyFill="1" applyBorder="1" applyAlignment="1">
      <alignment horizontal="center" vertical="center" shrinkToFit="1"/>
    </xf>
    <xf numFmtId="180" fontId="16" fillId="3" borderId="21" xfId="0" applyNumberFormat="1" applyFont="1" applyFill="1" applyBorder="1" applyAlignment="1">
      <alignment horizontal="center" vertical="center" shrinkToFit="1"/>
    </xf>
    <xf numFmtId="176" fontId="16" fillId="3" borderId="30" xfId="0" applyNumberFormat="1" applyFont="1" applyFill="1" applyBorder="1" applyAlignment="1">
      <alignment horizontal="center" vertical="center" shrinkToFit="1"/>
    </xf>
    <xf numFmtId="176" fontId="16" fillId="3" borderId="31" xfId="0" applyNumberFormat="1" applyFont="1" applyFill="1" applyBorder="1" applyAlignment="1">
      <alignment horizontal="center" vertical="center" shrinkToFit="1"/>
    </xf>
    <xf numFmtId="178" fontId="16" fillId="3" borderId="21" xfId="0" applyNumberFormat="1" applyFont="1" applyFill="1" applyBorder="1" applyAlignment="1">
      <alignment horizontal="center" vertical="center" shrinkToFit="1"/>
    </xf>
    <xf numFmtId="178" fontId="16" fillId="3" borderId="30" xfId="0" applyNumberFormat="1" applyFont="1" applyFill="1" applyBorder="1" applyAlignment="1">
      <alignment horizontal="center" vertical="center" shrinkToFit="1"/>
    </xf>
    <xf numFmtId="178" fontId="16" fillId="3" borderId="31" xfId="0" applyNumberFormat="1"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3" borderId="23" xfId="0" applyFont="1" applyFill="1" applyBorder="1" applyAlignment="1">
      <alignment horizontal="center" vertical="center" shrinkToFit="1"/>
    </xf>
    <xf numFmtId="0" fontId="16" fillId="3" borderId="32" xfId="0" applyFont="1" applyFill="1" applyBorder="1" applyAlignment="1">
      <alignment horizontal="center" vertical="center" shrinkToFit="1"/>
    </xf>
    <xf numFmtId="180" fontId="16" fillId="3" borderId="19" xfId="0" applyNumberFormat="1" applyFont="1" applyFill="1" applyBorder="1" applyAlignment="1">
      <alignment horizontal="center" vertical="center" shrinkToFit="1"/>
    </xf>
    <xf numFmtId="176" fontId="16" fillId="3" borderId="32" xfId="0" applyNumberFormat="1" applyFont="1" applyFill="1" applyBorder="1" applyAlignment="1">
      <alignment horizontal="center" vertical="center" shrinkToFit="1"/>
    </xf>
    <xf numFmtId="178" fontId="16" fillId="3" borderId="19" xfId="0" applyNumberFormat="1" applyFont="1" applyFill="1" applyBorder="1" applyAlignment="1">
      <alignment horizontal="center" vertical="center" shrinkToFit="1"/>
    </xf>
    <xf numFmtId="178" fontId="16" fillId="3" borderId="23" xfId="0" applyNumberFormat="1" applyFont="1" applyFill="1" applyBorder="1" applyAlignment="1">
      <alignment horizontal="center" vertical="center" shrinkToFit="1"/>
    </xf>
    <xf numFmtId="178" fontId="16" fillId="3" borderId="32" xfId="0" applyNumberFormat="1" applyFont="1" applyFill="1" applyBorder="1" applyAlignment="1">
      <alignment horizontal="center" vertical="center" shrinkToFit="1"/>
    </xf>
    <xf numFmtId="0" fontId="16" fillId="3" borderId="33" xfId="0" applyFont="1" applyFill="1" applyBorder="1" applyAlignment="1">
      <alignment horizontal="center" vertical="center" shrinkToFit="1"/>
    </xf>
    <xf numFmtId="0" fontId="16" fillId="3" borderId="22" xfId="0" applyFont="1" applyFill="1" applyBorder="1" applyAlignment="1">
      <alignment horizontal="center" vertical="center" shrinkToFit="1"/>
    </xf>
    <xf numFmtId="0" fontId="16" fillId="3" borderId="34" xfId="0" applyFont="1" applyFill="1" applyBorder="1" applyAlignment="1">
      <alignment horizontal="center" vertical="center" shrinkToFit="1"/>
    </xf>
    <xf numFmtId="180" fontId="16" fillId="3" borderId="33" xfId="0" applyNumberFormat="1" applyFont="1" applyFill="1" applyBorder="1" applyAlignment="1">
      <alignment horizontal="center" vertical="center" shrinkToFit="1"/>
    </xf>
    <xf numFmtId="176" fontId="16" fillId="3" borderId="22" xfId="0" applyNumberFormat="1" applyFont="1" applyFill="1" applyBorder="1" applyAlignment="1">
      <alignment horizontal="center" vertical="center" shrinkToFit="1"/>
    </xf>
    <xf numFmtId="176" fontId="16" fillId="3" borderId="34" xfId="0" applyNumberFormat="1" applyFont="1" applyFill="1" applyBorder="1" applyAlignment="1">
      <alignment horizontal="center" vertical="center" shrinkToFit="1"/>
    </xf>
    <xf numFmtId="178" fontId="16" fillId="3" borderId="33" xfId="0" applyNumberFormat="1" applyFont="1" applyFill="1" applyBorder="1" applyAlignment="1">
      <alignment horizontal="center" vertical="center" shrinkToFit="1"/>
    </xf>
    <xf numFmtId="178" fontId="16" fillId="3" borderId="22" xfId="0" applyNumberFormat="1" applyFont="1" applyFill="1" applyBorder="1" applyAlignment="1">
      <alignment horizontal="center" vertical="center" shrinkToFit="1"/>
    </xf>
    <xf numFmtId="178" fontId="16" fillId="3" borderId="34" xfId="0" applyNumberFormat="1"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15" xfId="0" applyFont="1" applyFill="1" applyBorder="1" applyAlignment="1">
      <alignment horizontal="center" vertical="center"/>
    </xf>
    <xf numFmtId="180" fontId="16" fillId="3" borderId="23" xfId="0" applyNumberFormat="1" applyFont="1" applyFill="1" applyBorder="1" applyAlignment="1">
      <alignment horizontal="center" vertical="center" shrinkToFit="1"/>
    </xf>
    <xf numFmtId="176" fontId="16" fillId="3" borderId="35" xfId="0" applyNumberFormat="1" applyFont="1" applyFill="1" applyBorder="1" applyAlignment="1">
      <alignment horizontal="center" vertical="center" shrinkToFit="1"/>
    </xf>
    <xf numFmtId="178" fontId="16" fillId="3" borderId="35" xfId="0" applyNumberFormat="1" applyFont="1" applyFill="1" applyBorder="1" applyAlignment="1">
      <alignment horizontal="center" vertical="center" shrinkToFit="1"/>
    </xf>
    <xf numFmtId="0" fontId="16" fillId="4" borderId="36"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0" fontId="16" fillId="3" borderId="42" xfId="0" applyFont="1" applyFill="1" applyBorder="1" applyAlignment="1">
      <alignment horizontal="center" vertical="center" shrinkToFit="1"/>
    </xf>
    <xf numFmtId="0" fontId="11" fillId="3" borderId="43"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42" xfId="0" applyFont="1" applyFill="1" applyBorder="1" applyAlignment="1">
      <alignment horizontal="center" vertical="center"/>
    </xf>
    <xf numFmtId="0" fontId="11" fillId="3" borderId="2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19" xfId="0" applyFont="1" applyFill="1" applyBorder="1" applyAlignment="1">
      <alignment horizontal="center" vertical="center"/>
    </xf>
    <xf numFmtId="0" fontId="11" fillId="3" borderId="2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33" xfId="0" applyFont="1" applyFill="1" applyBorder="1" applyAlignment="1">
      <alignment horizontal="center" vertical="center"/>
    </xf>
    <xf numFmtId="182" fontId="16" fillId="3" borderId="19" xfId="0" applyNumberFormat="1" applyFont="1" applyFill="1" applyBorder="1" applyAlignment="1">
      <alignment horizontal="right" vertical="center" shrinkToFit="1"/>
    </xf>
    <xf numFmtId="182" fontId="16" fillId="3" borderId="23" xfId="0" applyNumberFormat="1" applyFont="1" applyFill="1" applyBorder="1" applyAlignment="1">
      <alignment horizontal="right" vertical="center" shrinkToFit="1"/>
    </xf>
    <xf numFmtId="182" fontId="16" fillId="3" borderId="32" xfId="0" applyNumberFormat="1" applyFont="1" applyFill="1" applyBorder="1" applyAlignment="1">
      <alignment horizontal="left" vertical="center" shrinkToFit="1"/>
    </xf>
    <xf numFmtId="176" fontId="16" fillId="3" borderId="19" xfId="0" applyNumberFormat="1" applyFont="1" applyFill="1" applyBorder="1" applyAlignment="1">
      <alignment horizontal="right" vertical="center" shrinkToFit="1"/>
    </xf>
    <xf numFmtId="176" fontId="16" fillId="3" borderId="32" xfId="0" applyNumberFormat="1" applyFont="1" applyFill="1" applyBorder="1" applyAlignment="1">
      <alignment horizontal="left" vertical="center" shrinkToFit="1"/>
    </xf>
    <xf numFmtId="180" fontId="16" fillId="3" borderId="32" xfId="0" applyNumberFormat="1" applyFont="1" applyFill="1" applyBorder="1" applyAlignment="1">
      <alignment horizontal="left" vertical="center" shrinkToFit="1"/>
    </xf>
    <xf numFmtId="182" fontId="16" fillId="3" borderId="19" xfId="0" applyNumberFormat="1" applyFont="1" applyFill="1" applyBorder="1" applyAlignment="1">
      <alignment horizontal="right" shrinkToFit="1"/>
    </xf>
    <xf numFmtId="182" fontId="16" fillId="3" borderId="23" xfId="0" applyNumberFormat="1" applyFont="1" applyFill="1" applyBorder="1" applyAlignment="1">
      <alignment horizontal="right" shrinkToFit="1"/>
    </xf>
    <xf numFmtId="182" fontId="16" fillId="3" borderId="32" xfId="0" applyNumberFormat="1" applyFont="1" applyFill="1" applyBorder="1" applyAlignment="1">
      <alignment horizontal="left" shrinkToFit="1"/>
    </xf>
    <xf numFmtId="176" fontId="16" fillId="3" borderId="19" xfId="0" applyNumberFormat="1" applyFont="1" applyFill="1" applyBorder="1" applyAlignment="1">
      <alignment horizontal="right" shrinkToFit="1"/>
    </xf>
    <xf numFmtId="176" fontId="16" fillId="3" borderId="23" xfId="0" applyNumberFormat="1" applyFont="1" applyFill="1" applyBorder="1" applyAlignment="1">
      <alignment horizontal="center" shrinkToFit="1"/>
    </xf>
    <xf numFmtId="176" fontId="16" fillId="3" borderId="32" xfId="0" applyNumberFormat="1" applyFont="1" applyFill="1" applyBorder="1" applyAlignment="1">
      <alignment horizontal="left" shrinkToFit="1"/>
    </xf>
    <xf numFmtId="180" fontId="16" fillId="3" borderId="19" xfId="0" applyNumberFormat="1" applyFont="1" applyFill="1" applyBorder="1" applyAlignment="1">
      <alignment horizontal="center" shrinkToFit="1"/>
    </xf>
    <xf numFmtId="180" fontId="16" fillId="3" borderId="23" xfId="0" applyNumberFormat="1" applyFont="1" applyFill="1" applyBorder="1" applyAlignment="1">
      <alignment horizontal="center" shrinkToFit="1"/>
    </xf>
    <xf numFmtId="180" fontId="16" fillId="3" borderId="32" xfId="0" applyNumberFormat="1" applyFont="1" applyFill="1" applyBorder="1" applyAlignment="1">
      <alignment horizontal="left" shrinkToFit="1"/>
    </xf>
    <xf numFmtId="182" fontId="16" fillId="3" borderId="20" xfId="0" applyNumberFormat="1" applyFont="1" applyFill="1" applyBorder="1" applyAlignment="1">
      <alignment horizontal="right" shrinkToFit="1"/>
    </xf>
    <xf numFmtId="182" fontId="16" fillId="3" borderId="44" xfId="0" applyNumberFormat="1" applyFont="1" applyFill="1" applyBorder="1" applyAlignment="1">
      <alignment horizontal="right" shrinkToFit="1"/>
    </xf>
    <xf numFmtId="182" fontId="16" fillId="3" borderId="45" xfId="0" applyNumberFormat="1" applyFont="1" applyFill="1" applyBorder="1" applyAlignment="1">
      <alignment horizontal="left" shrinkToFit="1"/>
    </xf>
    <xf numFmtId="176" fontId="16" fillId="3" borderId="20" xfId="0" applyNumberFormat="1" applyFont="1" applyFill="1" applyBorder="1" applyAlignment="1">
      <alignment horizontal="right" shrinkToFit="1"/>
    </xf>
    <xf numFmtId="176" fontId="16" fillId="3" borderId="44" xfId="0" applyNumberFormat="1" applyFont="1" applyFill="1" applyBorder="1" applyAlignment="1">
      <alignment horizontal="center" shrinkToFit="1"/>
    </xf>
    <xf numFmtId="176" fontId="16" fillId="3" borderId="45" xfId="0" applyNumberFormat="1" applyFont="1" applyFill="1" applyBorder="1" applyAlignment="1">
      <alignment horizontal="left" shrinkToFit="1"/>
    </xf>
    <xf numFmtId="180" fontId="16" fillId="3" borderId="20" xfId="0" applyNumberFormat="1" applyFont="1" applyFill="1" applyBorder="1" applyAlignment="1">
      <alignment horizontal="center" shrinkToFit="1"/>
    </xf>
    <xf numFmtId="180" fontId="16" fillId="3" borderId="44" xfId="0" applyNumberFormat="1" applyFont="1" applyFill="1" applyBorder="1" applyAlignment="1">
      <alignment horizontal="center" shrinkToFit="1"/>
    </xf>
    <xf numFmtId="180" fontId="16" fillId="3" borderId="45" xfId="0" applyNumberFormat="1" applyFont="1" applyFill="1" applyBorder="1" applyAlignment="1">
      <alignment horizontal="left" shrinkToFit="1"/>
    </xf>
    <xf numFmtId="182" fontId="16" fillId="3" borderId="21" xfId="0" applyNumberFormat="1" applyFont="1" applyFill="1" applyBorder="1" applyAlignment="1">
      <alignment horizontal="right" vertical="center" shrinkToFit="1"/>
    </xf>
    <xf numFmtId="182" fontId="16" fillId="3" borderId="30" xfId="0" applyNumberFormat="1" applyFont="1" applyFill="1" applyBorder="1" applyAlignment="1">
      <alignment horizontal="right" vertical="center" shrinkToFit="1"/>
    </xf>
    <xf numFmtId="182" fontId="16" fillId="3" borderId="31" xfId="0" applyNumberFormat="1" applyFont="1" applyFill="1" applyBorder="1" applyAlignment="1">
      <alignment horizontal="left" vertical="center" shrinkToFit="1"/>
    </xf>
    <xf numFmtId="176" fontId="16" fillId="3" borderId="21" xfId="0" applyNumberFormat="1" applyFont="1" applyFill="1" applyBorder="1" applyAlignment="1">
      <alignment horizontal="right" vertical="center" shrinkToFit="1"/>
    </xf>
    <xf numFmtId="176" fontId="16" fillId="3" borderId="31" xfId="0" applyNumberFormat="1" applyFont="1" applyFill="1" applyBorder="1" applyAlignment="1">
      <alignment horizontal="left" vertical="center" shrinkToFit="1"/>
    </xf>
    <xf numFmtId="180" fontId="16" fillId="3" borderId="30" xfId="0" applyNumberFormat="1" applyFont="1" applyFill="1" applyBorder="1" applyAlignment="1">
      <alignment horizontal="center" vertical="center" shrinkToFit="1"/>
    </xf>
    <xf numFmtId="180" fontId="16" fillId="3" borderId="31" xfId="0" applyNumberFormat="1" applyFont="1" applyFill="1" applyBorder="1" applyAlignment="1">
      <alignment horizontal="left" vertical="center" shrinkToFit="1"/>
    </xf>
    <xf numFmtId="182" fontId="16" fillId="3" borderId="7" xfId="0" applyNumberFormat="1" applyFont="1" applyFill="1" applyBorder="1" applyAlignment="1">
      <alignment horizontal="right" vertical="center" shrinkToFit="1"/>
    </xf>
    <xf numFmtId="182" fontId="16" fillId="3" borderId="15" xfId="0" applyNumberFormat="1" applyFont="1" applyFill="1" applyBorder="1" applyAlignment="1">
      <alignment horizontal="right" vertical="center" shrinkToFit="1"/>
    </xf>
    <xf numFmtId="182" fontId="16" fillId="3" borderId="14" xfId="0" applyNumberFormat="1" applyFont="1" applyFill="1" applyBorder="1" applyAlignment="1">
      <alignment horizontal="left" vertical="center" shrinkToFit="1"/>
    </xf>
    <xf numFmtId="176" fontId="16" fillId="3" borderId="7" xfId="0" applyNumberFormat="1" applyFont="1" applyFill="1" applyBorder="1" applyAlignment="1">
      <alignment horizontal="right" vertical="center" shrinkToFit="1"/>
    </xf>
    <xf numFmtId="176" fontId="16" fillId="3" borderId="14" xfId="0" applyNumberFormat="1" applyFont="1" applyFill="1" applyBorder="1" applyAlignment="1">
      <alignment horizontal="left" vertical="center" shrinkToFit="1"/>
    </xf>
    <xf numFmtId="180" fontId="16" fillId="3" borderId="7" xfId="0" applyNumberFormat="1" applyFont="1" applyFill="1" applyBorder="1" applyAlignment="1">
      <alignment horizontal="center" vertical="center" shrinkToFit="1"/>
    </xf>
    <xf numFmtId="180" fontId="16" fillId="3" borderId="15" xfId="0" applyNumberFormat="1" applyFont="1" applyFill="1" applyBorder="1" applyAlignment="1">
      <alignment horizontal="center" vertical="center" shrinkToFit="1"/>
    </xf>
    <xf numFmtId="180" fontId="16" fillId="3" borderId="14" xfId="0" applyNumberFormat="1" applyFont="1" applyFill="1" applyBorder="1" applyAlignment="1">
      <alignment horizontal="left" vertical="center" shrinkToFit="1"/>
    </xf>
    <xf numFmtId="0" fontId="16" fillId="2" borderId="23" xfId="0" applyFont="1" applyFill="1" applyBorder="1" applyAlignment="1">
      <alignment horizontal="center" vertical="center" shrinkToFit="1"/>
    </xf>
    <xf numFmtId="0" fontId="16" fillId="2" borderId="32" xfId="0" applyFont="1" applyFill="1" applyBorder="1" applyAlignment="1">
      <alignment horizontal="left" vertical="center" shrinkToFit="1"/>
    </xf>
    <xf numFmtId="0" fontId="16" fillId="2" borderId="19" xfId="0" applyFont="1" applyFill="1" applyBorder="1" applyAlignment="1">
      <alignment horizontal="right" vertical="center" shrinkToFit="1"/>
    </xf>
    <xf numFmtId="0" fontId="30" fillId="0" borderId="0" xfId="0" applyFont="1" applyFill="1" applyAlignment="1">
      <alignment vertical="center"/>
    </xf>
    <xf numFmtId="0" fontId="8" fillId="0" borderId="0" xfId="0" applyFont="1" applyFill="1" applyAlignment="1">
      <alignment/>
    </xf>
    <xf numFmtId="0" fontId="2" fillId="0" borderId="6" xfId="0" applyFont="1" applyFill="1" applyBorder="1" applyAlignment="1">
      <alignment vertical="center"/>
    </xf>
    <xf numFmtId="0" fontId="17" fillId="0" borderId="0" xfId="0" applyFont="1" applyFill="1" applyBorder="1" applyAlignment="1">
      <alignment vertical="center"/>
    </xf>
    <xf numFmtId="0" fontId="32" fillId="0" borderId="0" xfId="0" applyFont="1" applyFill="1" applyBorder="1" applyAlignment="1">
      <alignment horizontal="center" vertical="top" wrapText="1"/>
    </xf>
    <xf numFmtId="0" fontId="16" fillId="0" borderId="0" xfId="0" applyFont="1" applyFill="1" applyBorder="1" applyAlignment="1">
      <alignment horizontal="center" vertical="top" wrapText="1"/>
    </xf>
    <xf numFmtId="0" fontId="11" fillId="0" borderId="27" xfId="0" applyFont="1" applyFill="1" applyBorder="1" applyAlignment="1">
      <alignment horizontal="center" vertical="center" shrinkToFit="1"/>
    </xf>
    <xf numFmtId="0" fontId="17" fillId="0" borderId="0" xfId="0" applyFont="1" applyBorder="1" applyAlignment="1" applyProtection="1">
      <alignment/>
      <protection locked="0"/>
    </xf>
    <xf numFmtId="0" fontId="11" fillId="0" borderId="23" xfId="0" applyFont="1" applyFill="1" applyBorder="1" applyAlignment="1" applyProtection="1">
      <alignment horizontal="left" vertical="center"/>
      <protection/>
    </xf>
    <xf numFmtId="0" fontId="8" fillId="0" borderId="0" xfId="0" applyFont="1" applyFill="1" applyAlignment="1">
      <alignment horizontal="center" vertical="center"/>
    </xf>
    <xf numFmtId="0" fontId="20" fillId="0" borderId="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3"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5" xfId="0" applyFont="1" applyFill="1" applyBorder="1" applyAlignment="1">
      <alignment horizontal="center" vertical="center"/>
    </xf>
    <xf numFmtId="0" fontId="3" fillId="0" borderId="45" xfId="0" applyFont="1" applyFill="1" applyBorder="1" applyAlignment="1">
      <alignment horizontal="center" vertical="center"/>
    </xf>
    <xf numFmtId="0" fontId="16" fillId="0" borderId="4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9" xfId="0" applyFont="1" applyBorder="1" applyAlignment="1">
      <alignment horizontal="center"/>
    </xf>
    <xf numFmtId="0" fontId="13" fillId="0" borderId="41" xfId="0" applyFont="1" applyBorder="1" applyAlignment="1">
      <alignment horizontal="center"/>
    </xf>
    <xf numFmtId="0" fontId="13" fillId="0" borderId="39" xfId="0" applyFont="1" applyFill="1" applyBorder="1" applyAlignment="1">
      <alignment horizontal="center"/>
    </xf>
    <xf numFmtId="0" fontId="13" fillId="0" borderId="4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49"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3" fillId="0" borderId="21" xfId="0" applyFont="1" applyFill="1" applyBorder="1" applyAlignment="1">
      <alignment horizontal="center" vertical="center"/>
    </xf>
    <xf numFmtId="0" fontId="16" fillId="0" borderId="7" xfId="0" applyFont="1" applyFill="1" applyBorder="1" applyAlignment="1">
      <alignment horizontal="center" vertical="center" shrinkToFit="1"/>
    </xf>
    <xf numFmtId="0" fontId="16" fillId="0" borderId="50" xfId="0" applyFont="1" applyFill="1" applyBorder="1" applyAlignment="1">
      <alignment horizontal="center" vertical="center"/>
    </xf>
    <xf numFmtId="0" fontId="16" fillId="0" borderId="0" xfId="0" applyFont="1" applyFill="1" applyBorder="1" applyAlignment="1">
      <alignment shrinkToFi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6" fontId="3" fillId="0" borderId="0" xfId="19" applyFont="1" applyBorder="1" applyAlignment="1">
      <alignment vertical="center" wrapText="1"/>
    </xf>
    <xf numFmtId="6" fontId="16" fillId="0" borderId="0" xfId="19" applyFont="1" applyBorder="1" applyAlignment="1">
      <alignment vertical="center" wrapText="1"/>
    </xf>
    <xf numFmtId="0" fontId="16" fillId="0" borderId="0" xfId="0" applyFont="1" applyAlignment="1">
      <alignment shrinkToFit="1"/>
    </xf>
    <xf numFmtId="0" fontId="16" fillId="0" borderId="0" xfId="0" applyFont="1" applyAlignment="1">
      <alignment vertical="center" textRotation="255" shrinkToFit="1"/>
    </xf>
    <xf numFmtId="0" fontId="15" fillId="0" borderId="0" xfId="0" applyFont="1" applyAlignment="1">
      <alignment vertical="center" shrinkToFit="1"/>
    </xf>
    <xf numFmtId="0" fontId="3" fillId="0" borderId="14"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3" borderId="19" xfId="0" applyFont="1" applyFill="1" applyBorder="1" applyAlignment="1">
      <alignment shrinkToFit="1"/>
    </xf>
    <xf numFmtId="0" fontId="16" fillId="3" borderId="52" xfId="0" applyFont="1" applyFill="1" applyBorder="1" applyAlignment="1">
      <alignment shrinkToFit="1"/>
    </xf>
    <xf numFmtId="0" fontId="16" fillId="3" borderId="53" xfId="0" applyFont="1" applyFill="1" applyBorder="1" applyAlignment="1">
      <alignment shrinkToFit="1"/>
    </xf>
    <xf numFmtId="0" fontId="16" fillId="3" borderId="54" xfId="0" applyFont="1" applyFill="1" applyBorder="1" applyAlignment="1">
      <alignment shrinkToFit="1"/>
    </xf>
    <xf numFmtId="0" fontId="3" fillId="4" borderId="55" xfId="0" applyFont="1" applyFill="1" applyBorder="1" applyAlignment="1">
      <alignment horizontal="center" vertical="center" shrinkToFit="1"/>
    </xf>
    <xf numFmtId="0" fontId="3" fillId="4" borderId="56" xfId="0" applyFont="1" applyFill="1" applyBorder="1" applyAlignment="1">
      <alignment horizontal="center" vertical="center" shrinkToFit="1"/>
    </xf>
    <xf numFmtId="0" fontId="16" fillId="5" borderId="57" xfId="0" applyNumberFormat="1" applyFont="1" applyFill="1" applyBorder="1" applyAlignment="1">
      <alignment horizontal="center" vertical="center"/>
    </xf>
    <xf numFmtId="0" fontId="16" fillId="5" borderId="44" xfId="0" applyFont="1" applyFill="1" applyBorder="1" applyAlignment="1">
      <alignment horizontal="center" vertical="center"/>
    </xf>
    <xf numFmtId="0" fontId="16" fillId="5" borderId="20" xfId="0" applyNumberFormat="1" applyFont="1" applyFill="1" applyBorder="1" applyAlignment="1">
      <alignment horizontal="center" vertical="center"/>
    </xf>
    <xf numFmtId="0" fontId="16" fillId="5" borderId="45" xfId="0" applyFont="1" applyFill="1" applyBorder="1" applyAlignment="1">
      <alignment horizontal="center" vertical="center"/>
    </xf>
    <xf numFmtId="0" fontId="16" fillId="4" borderId="42" xfId="0" applyFont="1" applyFill="1" applyBorder="1" applyAlignment="1">
      <alignment vertical="center" shrinkToFit="1"/>
    </xf>
    <xf numFmtId="0" fontId="16" fillId="4" borderId="19" xfId="0" applyFont="1" applyFill="1" applyBorder="1" applyAlignment="1">
      <alignment vertical="center" shrinkToFit="1"/>
    </xf>
    <xf numFmtId="0" fontId="16" fillId="4" borderId="19" xfId="0" applyFont="1" applyFill="1" applyBorder="1" applyAlignment="1">
      <alignment shrinkToFit="1"/>
    </xf>
    <xf numFmtId="0" fontId="16" fillId="4" borderId="50" xfId="0" applyFont="1" applyFill="1" applyBorder="1" applyAlignment="1">
      <alignment vertical="center" shrinkToFit="1"/>
    </xf>
    <xf numFmtId="0" fontId="16" fillId="4" borderId="40" xfId="0" applyFont="1" applyFill="1" applyBorder="1" applyAlignment="1">
      <alignment horizontal="center" vertical="center" shrinkToFit="1"/>
    </xf>
    <xf numFmtId="0" fontId="2" fillId="0" borderId="6"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horizontal="center" vertical="top" wrapText="1"/>
      <protection/>
    </xf>
    <xf numFmtId="0" fontId="3" fillId="0" borderId="0" xfId="0" applyFont="1" applyFill="1" applyAlignment="1" applyProtection="1">
      <alignment horizontal="center"/>
      <protection locked="0"/>
    </xf>
    <xf numFmtId="0" fontId="3"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176" fontId="11" fillId="5" borderId="23" xfId="0" applyNumberFormat="1" applyFont="1" applyFill="1" applyBorder="1" applyAlignment="1" applyProtection="1">
      <alignment horizontal="center" vertical="center" shrinkToFit="1"/>
      <protection/>
    </xf>
    <xf numFmtId="0" fontId="9" fillId="5" borderId="58" xfId="0" applyFont="1" applyFill="1" applyBorder="1" applyAlignment="1" applyProtection="1">
      <alignment vertical="center" wrapText="1"/>
      <protection locked="0"/>
    </xf>
    <xf numFmtId="0" fontId="9" fillId="5" borderId="2" xfId="0" applyFont="1" applyFill="1" applyBorder="1" applyAlignment="1" applyProtection="1">
      <alignment vertical="center" wrapText="1"/>
      <protection locked="0"/>
    </xf>
    <xf numFmtId="0" fontId="9" fillId="5" borderId="3" xfId="0" applyFont="1" applyFill="1" applyBorder="1" applyAlignment="1" applyProtection="1">
      <alignment vertical="center" wrapText="1"/>
      <protection locked="0"/>
    </xf>
    <xf numFmtId="0" fontId="10" fillId="5" borderId="6" xfId="0" applyFont="1" applyFill="1" applyBorder="1" applyAlignment="1" applyProtection="1">
      <alignment vertical="center"/>
      <protection locked="0"/>
    </xf>
    <xf numFmtId="0" fontId="10" fillId="5" borderId="0" xfId="0" applyFont="1" applyFill="1" applyBorder="1" applyAlignment="1" applyProtection="1">
      <alignment vertical="center"/>
      <protection locked="0"/>
    </xf>
    <xf numFmtId="0" fontId="10" fillId="5" borderId="5" xfId="0" applyFont="1" applyFill="1" applyBorder="1" applyAlignment="1" applyProtection="1">
      <alignment vertical="center"/>
      <protection locked="0"/>
    </xf>
    <xf numFmtId="0" fontId="11" fillId="5" borderId="23" xfId="0" applyFont="1" applyFill="1" applyBorder="1" applyAlignment="1" applyProtection="1">
      <alignment horizontal="center" vertical="center" wrapText="1"/>
      <protection/>
    </xf>
    <xf numFmtId="0" fontId="9" fillId="5" borderId="59" xfId="0" applyFont="1" applyFill="1" applyBorder="1" applyAlignment="1" applyProtection="1">
      <alignment vertical="center" wrapText="1"/>
      <protection locked="0"/>
    </xf>
    <xf numFmtId="0" fontId="9" fillId="5" borderId="60" xfId="0" applyFont="1" applyFill="1" applyBorder="1" applyAlignment="1" applyProtection="1">
      <alignment vertical="center" wrapText="1"/>
      <protection locked="0"/>
    </xf>
    <xf numFmtId="0" fontId="9" fillId="5" borderId="61" xfId="0" applyFont="1" applyFill="1" applyBorder="1" applyAlignment="1" applyProtection="1">
      <alignment vertical="center" wrapText="1"/>
      <protection locked="0"/>
    </xf>
    <xf numFmtId="0" fontId="17" fillId="5" borderId="0" xfId="0" applyFont="1" applyFill="1" applyBorder="1" applyAlignment="1" applyProtection="1">
      <alignment vertical="center"/>
      <protection locked="0"/>
    </xf>
    <xf numFmtId="0" fontId="16" fillId="5" borderId="0" xfId="0" applyFont="1" applyFill="1" applyBorder="1" applyAlignment="1">
      <alignment horizontal="center" vertical="top" wrapText="1"/>
    </xf>
    <xf numFmtId="0" fontId="16" fillId="5" borderId="5" xfId="0" applyFont="1" applyFill="1" applyBorder="1" applyAlignment="1">
      <alignment horizontal="center" vertical="top" wrapText="1"/>
    </xf>
    <xf numFmtId="0" fontId="7" fillId="5" borderId="0" xfId="0" applyFont="1" applyFill="1" applyBorder="1" applyAlignment="1">
      <alignment horizontal="left" vertical="top"/>
    </xf>
    <xf numFmtId="0" fontId="7" fillId="5" borderId="5" xfId="0" applyFont="1" applyFill="1" applyBorder="1" applyAlignment="1">
      <alignment horizontal="left" vertical="top"/>
    </xf>
    <xf numFmtId="0" fontId="32" fillId="5" borderId="0" xfId="0" applyFont="1" applyFill="1" applyBorder="1" applyAlignment="1">
      <alignment horizontal="center" vertical="top" wrapText="1"/>
    </xf>
    <xf numFmtId="49" fontId="7" fillId="5" borderId="0" xfId="0" applyNumberFormat="1" applyFont="1" applyFill="1" applyBorder="1" applyAlignment="1">
      <alignment vertical="center"/>
    </xf>
    <xf numFmtId="0" fontId="11" fillId="5" borderId="27" xfId="0" applyFont="1" applyFill="1" applyBorder="1" applyAlignment="1" applyProtection="1">
      <alignment horizontal="center" vertical="center" shrinkToFit="1"/>
      <protection/>
    </xf>
    <xf numFmtId="0" fontId="6" fillId="5" borderId="30"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protection/>
    </xf>
    <xf numFmtId="0" fontId="6" fillId="5" borderId="23" xfId="0" applyFont="1" applyFill="1" applyBorder="1" applyAlignment="1" applyProtection="1">
      <alignment horizontal="left" vertical="center" indent="1"/>
      <protection/>
    </xf>
    <xf numFmtId="0" fontId="6" fillId="5" borderId="62" xfId="0" applyFont="1" applyFill="1" applyBorder="1" applyAlignment="1" applyProtection="1">
      <alignment horizontal="center" vertical="center"/>
      <protection/>
    </xf>
    <xf numFmtId="0" fontId="6" fillId="5" borderId="62" xfId="0" applyFont="1" applyFill="1" applyBorder="1" applyAlignment="1" applyProtection="1">
      <alignment horizontal="left" vertical="center" indent="1"/>
      <protection/>
    </xf>
    <xf numFmtId="0" fontId="9" fillId="5" borderId="0" xfId="0" applyFont="1" applyFill="1" applyBorder="1" applyAlignment="1" applyProtection="1">
      <alignment vertical="center" wrapText="1"/>
      <protection locked="0"/>
    </xf>
    <xf numFmtId="0" fontId="7" fillId="5" borderId="0" xfId="0" applyFont="1" applyFill="1" applyBorder="1" applyAlignment="1">
      <alignment horizontal="left" vertical="top" wrapText="1"/>
    </xf>
    <xf numFmtId="0" fontId="16" fillId="5" borderId="0" xfId="0" applyFont="1" applyFill="1" applyBorder="1" applyAlignment="1" applyProtection="1">
      <alignment horizontal="center" vertical="top" wrapText="1"/>
      <protection/>
    </xf>
    <xf numFmtId="0" fontId="16" fillId="5" borderId="5" xfId="0" applyFont="1" applyFill="1" applyBorder="1" applyAlignment="1" applyProtection="1">
      <alignment horizontal="center" vertical="top" wrapText="1"/>
      <protection/>
    </xf>
    <xf numFmtId="0" fontId="7" fillId="5" borderId="0" xfId="0" applyFont="1" applyFill="1" applyBorder="1" applyAlignment="1" applyProtection="1">
      <alignment horizontal="left" vertical="top" wrapText="1"/>
      <protection/>
    </xf>
    <xf numFmtId="0" fontId="7" fillId="5" borderId="0" xfId="0" applyFont="1" applyFill="1" applyBorder="1" applyAlignment="1" applyProtection="1">
      <alignment horizontal="left" vertical="top"/>
      <protection/>
    </xf>
    <xf numFmtId="0" fontId="7" fillId="5" borderId="5" xfId="0" applyFont="1" applyFill="1" applyBorder="1" applyAlignment="1" applyProtection="1">
      <alignment horizontal="left" vertical="top"/>
      <protection/>
    </xf>
    <xf numFmtId="0" fontId="22" fillId="5" borderId="0" xfId="0" applyFont="1" applyFill="1" applyBorder="1" applyAlignment="1" applyProtection="1">
      <alignment vertical="center" wrapText="1"/>
      <protection/>
    </xf>
    <xf numFmtId="0" fontId="22" fillId="5" borderId="5" xfId="0" applyFont="1" applyFill="1" applyBorder="1" applyAlignment="1" applyProtection="1">
      <alignment vertical="center" wrapText="1"/>
      <protection/>
    </xf>
    <xf numFmtId="0" fontId="21" fillId="5" borderId="0" xfId="0" applyFont="1" applyFill="1" applyBorder="1" applyAlignment="1" applyProtection="1">
      <alignment vertical="center" wrapText="1"/>
      <protection/>
    </xf>
    <xf numFmtId="0" fontId="21" fillId="5" borderId="5" xfId="0" applyFont="1" applyFill="1" applyBorder="1" applyAlignment="1" applyProtection="1">
      <alignment vertical="center" wrapText="1"/>
      <protection/>
    </xf>
    <xf numFmtId="0" fontId="32" fillId="5" borderId="0" xfId="0" applyFont="1" applyFill="1" applyBorder="1" applyAlignment="1" applyProtection="1">
      <alignment horizontal="center" vertical="top" wrapText="1"/>
      <protection/>
    </xf>
    <xf numFmtId="49" fontId="7" fillId="5" borderId="0" xfId="0" applyNumberFormat="1" applyFont="1" applyFill="1" applyBorder="1" applyAlignment="1" applyProtection="1">
      <alignment vertical="center"/>
      <protection/>
    </xf>
    <xf numFmtId="0" fontId="22" fillId="5" borderId="0" xfId="0" applyFont="1" applyFill="1" applyBorder="1" applyAlignment="1">
      <alignment vertical="center" wrapText="1"/>
    </xf>
    <xf numFmtId="0" fontId="22" fillId="5" borderId="5" xfId="0" applyFont="1" applyFill="1" applyBorder="1" applyAlignment="1">
      <alignment vertical="center" wrapText="1"/>
    </xf>
    <xf numFmtId="0" fontId="21" fillId="5" borderId="0" xfId="0" applyFont="1" applyFill="1" applyBorder="1" applyAlignment="1">
      <alignment vertical="center" wrapText="1"/>
    </xf>
    <xf numFmtId="0" fontId="21" fillId="5" borderId="5" xfId="0" applyFont="1" applyFill="1" applyBorder="1" applyAlignment="1">
      <alignment vertical="center" wrapText="1"/>
    </xf>
    <xf numFmtId="0" fontId="26" fillId="5" borderId="58" xfId="0" applyFont="1" applyFill="1" applyBorder="1" applyAlignment="1" applyProtection="1">
      <alignment horizontal="center" vertical="center" textRotation="255"/>
      <protection locked="0"/>
    </xf>
    <xf numFmtId="0" fontId="26" fillId="5" borderId="2" xfId="0" applyFont="1" applyFill="1" applyBorder="1" applyAlignment="1" applyProtection="1">
      <alignment horizontal="center" vertical="center" textRotation="255"/>
      <protection locked="0"/>
    </xf>
    <xf numFmtId="0" fontId="13" fillId="5" borderId="2" xfId="0" applyFont="1" applyFill="1" applyBorder="1" applyAlignment="1" applyProtection="1">
      <alignment horizontal="left" vertical="center" wrapText="1" indent="1"/>
      <protection locked="0"/>
    </xf>
    <xf numFmtId="0" fontId="13" fillId="5" borderId="0" xfId="0" applyFont="1" applyFill="1" applyBorder="1" applyAlignment="1" applyProtection="1">
      <alignment horizontal="left" vertical="center" wrapText="1" indent="1"/>
      <protection locked="0"/>
    </xf>
    <xf numFmtId="0" fontId="13" fillId="5" borderId="2"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26" fillId="5" borderId="6" xfId="0" applyFont="1" applyFill="1" applyBorder="1" applyAlignment="1" applyProtection="1">
      <alignment horizontal="center" vertical="center" textRotation="255"/>
      <protection locked="0"/>
    </xf>
    <xf numFmtId="0" fontId="26" fillId="5" borderId="0" xfId="0" applyFont="1" applyFill="1" applyBorder="1" applyAlignment="1" applyProtection="1">
      <alignment horizontal="center" vertical="center" textRotation="255"/>
      <protection locked="0"/>
    </xf>
    <xf numFmtId="0" fontId="13" fillId="5" borderId="0"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26" fillId="5" borderId="63" xfId="0" applyFont="1" applyFill="1" applyBorder="1" applyAlignment="1" applyProtection="1">
      <alignment horizontal="center" vertical="center" textRotation="255"/>
      <protection locked="0"/>
    </xf>
    <xf numFmtId="0" fontId="26" fillId="5" borderId="64" xfId="0" applyFont="1" applyFill="1" applyBorder="1" applyAlignment="1" applyProtection="1">
      <alignment horizontal="center" vertical="center" textRotation="255"/>
      <protection locked="0"/>
    </xf>
    <xf numFmtId="0" fontId="13" fillId="5" borderId="64" xfId="0" applyFont="1" applyFill="1" applyBorder="1" applyAlignment="1" applyProtection="1">
      <alignment horizontal="left" vertical="center" wrapText="1" indent="1"/>
      <protection locked="0"/>
    </xf>
    <xf numFmtId="0" fontId="13" fillId="5" borderId="64" xfId="0" applyFont="1" applyFill="1" applyBorder="1" applyAlignment="1" applyProtection="1">
      <alignment horizontal="center" vertical="center" wrapText="1"/>
      <protection locked="0"/>
    </xf>
    <xf numFmtId="0" fontId="13" fillId="5" borderId="65"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protection/>
    </xf>
    <xf numFmtId="0" fontId="21" fillId="5" borderId="0" xfId="0" applyFont="1" applyFill="1" applyBorder="1" applyAlignment="1">
      <alignment vertical="center"/>
    </xf>
    <xf numFmtId="0" fontId="21" fillId="5" borderId="5" xfId="0" applyFont="1" applyFill="1" applyBorder="1" applyAlignment="1">
      <alignment vertical="center"/>
    </xf>
    <xf numFmtId="0" fontId="6" fillId="5" borderId="44" xfId="0" applyFont="1" applyFill="1" applyBorder="1" applyAlignment="1" applyProtection="1">
      <alignment horizontal="center" vertical="center"/>
      <protection/>
    </xf>
    <xf numFmtId="0" fontId="6" fillId="5" borderId="22" xfId="0" applyFont="1" applyFill="1" applyBorder="1" applyAlignment="1" applyProtection="1">
      <alignment horizontal="center" vertical="center"/>
      <protection/>
    </xf>
    <xf numFmtId="0" fontId="21"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7" fillId="5" borderId="0" xfId="0" applyFont="1" applyFill="1" applyBorder="1" applyAlignment="1">
      <alignment horizontal="center" vertical="top" wrapText="1"/>
    </xf>
    <xf numFmtId="0" fontId="11" fillId="5" borderId="23" xfId="0" applyFont="1" applyFill="1" applyBorder="1" applyAlignment="1" applyProtection="1">
      <alignment horizontal="center" vertical="center" shrinkToFit="1"/>
      <protection/>
    </xf>
    <xf numFmtId="0" fontId="7" fillId="5" borderId="64" xfId="0" applyFont="1" applyFill="1" applyBorder="1" applyAlignment="1">
      <alignment horizontal="left" vertical="top" wrapText="1"/>
    </xf>
    <xf numFmtId="0" fontId="7" fillId="5" borderId="64" xfId="0" applyFont="1" applyFill="1" applyBorder="1" applyAlignment="1">
      <alignment horizontal="left" vertical="top"/>
    </xf>
    <xf numFmtId="0" fontId="7" fillId="5" borderId="65" xfId="0" applyFont="1" applyFill="1" applyBorder="1" applyAlignment="1">
      <alignment horizontal="left" vertical="top"/>
    </xf>
    <xf numFmtId="0" fontId="11" fillId="5" borderId="60" xfId="0" applyFont="1" applyFill="1" applyBorder="1" applyAlignment="1" applyProtection="1">
      <alignment horizontal="center" vertical="center" shrinkToFit="1"/>
      <protection/>
    </xf>
    <xf numFmtId="0" fontId="16" fillId="0" borderId="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xf>
    <xf numFmtId="0" fontId="16" fillId="0" borderId="19" xfId="0" applyFont="1" applyFill="1" applyBorder="1" applyAlignment="1">
      <alignment horizontal="center"/>
    </xf>
    <xf numFmtId="0" fontId="16" fillId="0" borderId="74" xfId="0" applyFont="1" applyFill="1" applyBorder="1" applyAlignment="1">
      <alignment horizontal="center"/>
    </xf>
    <xf numFmtId="0" fontId="16" fillId="0" borderId="7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6" fillId="5" borderId="22" xfId="0"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shrinkToFit="1"/>
      <protection/>
    </xf>
    <xf numFmtId="0" fontId="11" fillId="5" borderId="27" xfId="0"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58"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6" xfId="0" applyFont="1" applyFill="1" applyBorder="1" applyAlignment="1">
      <alignment vertical="center"/>
    </xf>
    <xf numFmtId="0" fontId="0" fillId="5" borderId="6" xfId="0" applyFont="1" applyFill="1" applyBorder="1" applyAlignment="1">
      <alignment vertical="center"/>
    </xf>
    <xf numFmtId="0" fontId="0" fillId="5" borderId="0" xfId="0" applyFont="1" applyFill="1" applyBorder="1" applyAlignment="1">
      <alignment vertical="center"/>
    </xf>
    <xf numFmtId="0" fontId="6" fillId="0" borderId="9" xfId="0" applyFont="1" applyFill="1" applyBorder="1" applyAlignment="1">
      <alignment horizontal="center" vertical="center"/>
    </xf>
    <xf numFmtId="49" fontId="0" fillId="5" borderId="0" xfId="0" applyNumberFormat="1" applyFont="1" applyFill="1" applyBorder="1" applyAlignment="1">
      <alignment vertical="center"/>
    </xf>
    <xf numFmtId="0" fontId="0" fillId="5" borderId="63" xfId="0" applyFont="1" applyFill="1" applyBorder="1" applyAlignment="1">
      <alignment vertical="center"/>
    </xf>
    <xf numFmtId="0" fontId="0" fillId="5" borderId="64" xfId="0" applyFont="1" applyFill="1" applyBorder="1" applyAlignment="1">
      <alignment vertical="center"/>
    </xf>
    <xf numFmtId="0" fontId="0" fillId="5" borderId="65" xfId="0" applyFont="1" applyFill="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horizontal="left" vertical="center" indent="4"/>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6" fillId="0" borderId="0" xfId="0" applyFont="1" applyBorder="1" applyAlignment="1">
      <alignment vertical="center" wrapText="1"/>
    </xf>
    <xf numFmtId="0" fontId="0" fillId="0" borderId="2" xfId="0" applyFont="1" applyBorder="1" applyAlignment="1">
      <alignment horizontal="center" vertical="center" textRotation="255"/>
    </xf>
    <xf numFmtId="182" fontId="0" fillId="0" borderId="0" xfId="0" applyNumberFormat="1" applyFont="1" applyFill="1" applyBorder="1" applyAlignment="1">
      <alignment horizontal="right" vertical="center" shrinkToFit="1"/>
    </xf>
    <xf numFmtId="182" fontId="0" fillId="0" borderId="0" xfId="0" applyNumberFormat="1" applyFont="1" applyFill="1" applyBorder="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horizontal="left" vertical="center"/>
    </xf>
    <xf numFmtId="0" fontId="0" fillId="0" borderId="0" xfId="0" applyFont="1" applyBorder="1" applyAlignment="1">
      <alignment horizontal="left" vertical="center" indent="4"/>
    </xf>
    <xf numFmtId="0" fontId="0" fillId="0" borderId="0" xfId="0" applyFont="1" applyAlignment="1">
      <alignment vertical="center"/>
    </xf>
    <xf numFmtId="0" fontId="0" fillId="0" borderId="5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5" borderId="5" xfId="0" applyFont="1" applyFill="1" applyBorder="1" applyAlignment="1">
      <alignment vertical="center"/>
    </xf>
    <xf numFmtId="0" fontId="0" fillId="0" borderId="59"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5" borderId="6" xfId="0" applyFont="1" applyFill="1" applyBorder="1" applyAlignment="1" applyProtection="1">
      <alignment vertical="center"/>
      <protection locked="0"/>
    </xf>
    <xf numFmtId="49" fontId="7" fillId="5" borderId="0" xfId="0" applyNumberFormat="1" applyFont="1" applyFill="1" applyBorder="1" applyAlignment="1" applyProtection="1">
      <alignment vertical="center"/>
      <protection locked="0"/>
    </xf>
    <xf numFmtId="0" fontId="6" fillId="5" borderId="0" xfId="0" applyFont="1" applyFill="1" applyBorder="1" applyAlignment="1" applyProtection="1">
      <alignment horizontal="left" vertical="top" wrapText="1"/>
      <protection locked="0"/>
    </xf>
    <xf numFmtId="0" fontId="0" fillId="5" borderId="5" xfId="0" applyFont="1" applyFill="1" applyBorder="1" applyAlignment="1" applyProtection="1">
      <alignment vertical="center"/>
      <protection locked="0"/>
    </xf>
    <xf numFmtId="49" fontId="0" fillId="5" borderId="0" xfId="0" applyNumberFormat="1"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6" borderId="6" xfId="0" applyFont="1" applyFill="1" applyBorder="1" applyAlignment="1" applyProtection="1">
      <alignment vertical="center"/>
      <protection/>
    </xf>
    <xf numFmtId="49" fontId="0" fillId="6" borderId="0" xfId="0" applyNumberFormat="1" applyFont="1" applyFill="1" applyBorder="1" applyAlignment="1" applyProtection="1">
      <alignment vertical="center"/>
      <protection/>
    </xf>
    <xf numFmtId="0" fontId="6" fillId="6" borderId="0" xfId="0" applyFont="1" applyFill="1" applyBorder="1" applyAlignment="1" applyProtection="1">
      <alignment horizontal="left" vertical="top" wrapText="1"/>
      <protection/>
    </xf>
    <xf numFmtId="0" fontId="0" fillId="6" borderId="5" xfId="0" applyFont="1" applyFill="1" applyBorder="1" applyAlignment="1" applyProtection="1">
      <alignment vertical="center"/>
      <protection/>
    </xf>
    <xf numFmtId="0" fontId="0" fillId="6" borderId="0" xfId="0" applyFont="1" applyFill="1" applyBorder="1" applyAlignment="1" applyProtection="1">
      <alignment vertical="center"/>
      <protection/>
    </xf>
    <xf numFmtId="49" fontId="7" fillId="6" borderId="0" xfId="0" applyNumberFormat="1" applyFont="1" applyFill="1" applyBorder="1" applyAlignment="1" applyProtection="1">
      <alignment vertical="center"/>
      <protection/>
    </xf>
    <xf numFmtId="49" fontId="0" fillId="0" borderId="0" xfId="0" applyNumberFormat="1" applyFont="1" applyFill="1" applyBorder="1" applyAlignment="1">
      <alignment vertical="center"/>
    </xf>
    <xf numFmtId="0" fontId="6" fillId="5" borderId="23" xfId="0" applyFont="1" applyFill="1" applyBorder="1" applyAlignment="1" applyProtection="1">
      <alignment horizontal="center" vertical="center"/>
      <protection locked="0"/>
    </xf>
    <xf numFmtId="0" fontId="0" fillId="5" borderId="0" xfId="0" applyFont="1" applyFill="1" applyAlignment="1" applyProtection="1">
      <alignment vertical="center"/>
      <protection locked="0"/>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49" fontId="0" fillId="5" borderId="64" xfId="0" applyNumberFormat="1" applyFont="1" applyFill="1" applyBorder="1" applyAlignment="1">
      <alignment vertical="center"/>
    </xf>
    <xf numFmtId="0" fontId="0" fillId="5" borderId="63" xfId="0" applyFont="1" applyFill="1" applyBorder="1" applyAlignment="1" applyProtection="1">
      <alignment vertical="center"/>
      <protection locked="0"/>
    </xf>
    <xf numFmtId="0" fontId="0" fillId="5" borderId="64" xfId="0" applyFont="1" applyFill="1" applyBorder="1" applyAlignment="1" applyProtection="1">
      <alignment vertical="center"/>
      <protection locked="0"/>
    </xf>
    <xf numFmtId="0" fontId="0" fillId="5" borderId="65" xfId="0" applyFont="1" applyFill="1" applyBorder="1" applyAlignment="1" applyProtection="1">
      <alignment vertical="center"/>
      <protection locked="0"/>
    </xf>
    <xf numFmtId="0" fontId="0" fillId="0" borderId="0" xfId="0" applyFont="1" applyFill="1" applyAlignment="1">
      <alignment horizontal="center" vertical="center"/>
    </xf>
    <xf numFmtId="0" fontId="0" fillId="0" borderId="0" xfId="0" applyFont="1" applyFill="1" applyBorder="1" applyAlignment="1" applyProtection="1">
      <alignment vertical="center"/>
      <protection locked="0"/>
    </xf>
    <xf numFmtId="0" fontId="6" fillId="0" borderId="14" xfId="0" applyFont="1" applyFill="1" applyBorder="1" applyAlignment="1">
      <alignment horizontal="center" vertical="center"/>
    </xf>
    <xf numFmtId="0" fontId="11" fillId="5" borderId="19" xfId="0" applyFont="1" applyFill="1" applyBorder="1" applyAlignment="1" applyProtection="1">
      <alignment horizontal="left" vertical="center" shrinkToFit="1"/>
      <protection locked="0"/>
    </xf>
    <xf numFmtId="181" fontId="11" fillId="5" borderId="39" xfId="0" applyNumberFormat="1" applyFont="1" applyFill="1" applyBorder="1" applyAlignment="1" applyProtection="1">
      <alignment horizontal="center" vertical="center" wrapText="1"/>
      <protection locked="0"/>
    </xf>
    <xf numFmtId="0" fontId="11" fillId="5" borderId="32" xfId="0" applyFont="1" applyFill="1" applyBorder="1" applyAlignment="1" applyProtection="1">
      <alignment horizontal="left" vertical="center" shrinkToFit="1"/>
      <protection locked="0"/>
    </xf>
    <xf numFmtId="0" fontId="11" fillId="5" borderId="39" xfId="0" applyFont="1" applyFill="1" applyBorder="1" applyAlignment="1" applyProtection="1">
      <alignment horizontal="left" vertical="center" shrinkToFit="1"/>
      <protection locked="0"/>
    </xf>
    <xf numFmtId="0" fontId="11" fillId="5" borderId="23" xfId="0" applyFont="1" applyFill="1" applyBorder="1" applyAlignment="1">
      <alignment horizontal="center" vertical="center" shrinkToFit="1"/>
    </xf>
    <xf numFmtId="0" fontId="16" fillId="0" borderId="75" xfId="0" applyFont="1" applyFill="1" applyBorder="1" applyAlignment="1">
      <alignment horizontal="center" vertical="center" textRotation="255" wrapText="1"/>
    </xf>
    <xf numFmtId="0" fontId="16" fillId="0" borderId="76" xfId="0" applyFont="1" applyFill="1" applyBorder="1" applyAlignment="1">
      <alignment horizontal="center" vertical="center" textRotation="255" wrapText="1"/>
    </xf>
    <xf numFmtId="0" fontId="11" fillId="5" borderId="19" xfId="0" applyFont="1" applyFill="1" applyBorder="1" applyAlignment="1">
      <alignment horizontal="center" vertical="center" shrinkToFit="1"/>
    </xf>
    <xf numFmtId="0" fontId="16" fillId="0" borderId="4" xfId="0" applyFont="1" applyFill="1" applyBorder="1" applyAlignment="1">
      <alignment horizontal="center" vertical="center" textRotation="255" wrapText="1"/>
    </xf>
    <xf numFmtId="0" fontId="16" fillId="0" borderId="77" xfId="0" applyFont="1" applyFill="1" applyBorder="1" applyAlignment="1">
      <alignment horizontal="center" vertical="center" textRotation="255" wrapText="1"/>
    </xf>
    <xf numFmtId="0" fontId="16" fillId="0" borderId="1" xfId="0" applyFont="1" applyFill="1" applyBorder="1" applyAlignment="1">
      <alignment horizontal="center" vertical="center" textRotation="255" wrapText="1"/>
    </xf>
    <xf numFmtId="0" fontId="16" fillId="0" borderId="78" xfId="0" applyFont="1" applyFill="1" applyBorder="1" applyAlignment="1">
      <alignment horizontal="center" vertical="center" textRotation="255" wrapText="1"/>
    </xf>
    <xf numFmtId="0" fontId="7" fillId="0" borderId="79" xfId="0" applyFont="1" applyFill="1" applyBorder="1" applyAlignment="1">
      <alignment horizontal="center" vertical="center"/>
    </xf>
    <xf numFmtId="0" fontId="11" fillId="0" borderId="7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7" fillId="0" borderId="62"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6" fillId="5" borderId="21" xfId="0" applyFont="1" applyFill="1" applyBorder="1" applyAlignment="1" applyProtection="1">
      <alignment horizontal="center" vertical="center" wrapText="1"/>
      <protection locked="0"/>
    </xf>
    <xf numFmtId="0" fontId="13" fillId="0" borderId="4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6" borderId="9" xfId="0" applyFont="1" applyFill="1" applyBorder="1" applyAlignment="1" applyProtection="1">
      <alignment horizontal="center" vertical="center"/>
      <protection/>
    </xf>
    <xf numFmtId="0" fontId="6" fillId="6" borderId="7" xfId="0" applyFont="1" applyFill="1" applyBorder="1" applyAlignment="1" applyProtection="1">
      <alignment horizontal="center" vertical="center"/>
      <protection/>
    </xf>
    <xf numFmtId="0" fontId="6" fillId="5" borderId="42" xfId="0" applyFont="1" applyFill="1" applyBorder="1" applyAlignment="1" applyProtection="1">
      <alignment horizontal="center" vertical="center" wrapText="1"/>
      <protection locked="0"/>
    </xf>
    <xf numFmtId="0" fontId="6" fillId="5" borderId="43"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13" fillId="0" borderId="20"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6" fillId="5" borderId="49" xfId="0" applyFont="1" applyFill="1" applyBorder="1" applyAlignment="1" applyProtection="1">
      <alignment horizontal="center" vertical="center" wrapText="1"/>
      <protection locked="0"/>
    </xf>
    <xf numFmtId="0" fontId="11" fillId="5" borderId="50" xfId="0" applyFont="1" applyFill="1" applyBorder="1" applyAlignment="1" applyProtection="1">
      <alignment horizontal="right" vertical="center" wrapText="1"/>
      <protection locked="0"/>
    </xf>
    <xf numFmtId="0" fontId="11" fillId="5" borderId="27" xfId="0" applyFont="1" applyFill="1" applyBorder="1" applyAlignment="1" applyProtection="1">
      <alignment horizontal="right" vertical="center" wrapText="1"/>
      <protection locked="0"/>
    </xf>
    <xf numFmtId="0" fontId="6" fillId="5" borderId="9"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11" fillId="0" borderId="32"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5" borderId="19" xfId="0" applyFont="1" applyFill="1" applyBorder="1" applyAlignment="1" applyProtection="1">
      <alignment horizontal="center" vertical="center" wrapText="1"/>
      <protection locked="0"/>
    </xf>
    <xf numFmtId="0" fontId="11" fillId="5" borderId="23" xfId="0" applyFont="1" applyFill="1" applyBorder="1" applyAlignment="1" applyProtection="1">
      <alignment horizontal="center" vertical="center" wrapText="1"/>
      <protection locked="0"/>
    </xf>
    <xf numFmtId="0" fontId="11" fillId="5" borderId="32" xfId="0" applyFont="1" applyFill="1" applyBorder="1" applyAlignment="1" applyProtection="1">
      <alignment horizontal="center" vertical="center" wrapText="1"/>
      <protection locked="0"/>
    </xf>
    <xf numFmtId="0" fontId="11" fillId="0" borderId="39" xfId="0" applyFont="1" applyFill="1" applyBorder="1" applyAlignment="1">
      <alignment vertical="center" shrinkToFit="1"/>
    </xf>
    <xf numFmtId="0" fontId="11" fillId="0" borderId="27" xfId="0" applyFont="1" applyFill="1" applyBorder="1" applyAlignment="1">
      <alignment horizontal="right" vertical="center" shrinkToFit="1"/>
    </xf>
    <xf numFmtId="0" fontId="11" fillId="0" borderId="84"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50" xfId="0" applyFont="1" applyFill="1" applyBorder="1" applyAlignment="1">
      <alignment horizontal="right" vertical="center" shrinkToFit="1"/>
    </xf>
    <xf numFmtId="0" fontId="11" fillId="0" borderId="60" xfId="0" applyFont="1" applyFill="1" applyBorder="1" applyAlignment="1">
      <alignment horizontal="center" vertical="center" shrinkToFit="1"/>
    </xf>
    <xf numFmtId="0" fontId="11" fillId="0" borderId="85" xfId="0" applyFont="1" applyFill="1" applyBorder="1" applyAlignment="1">
      <alignment horizontal="center" vertical="center" wrapText="1" shrinkToFit="1"/>
    </xf>
    <xf numFmtId="0" fontId="11" fillId="0" borderId="51"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5" borderId="58" xfId="0" applyFont="1" applyFill="1" applyBorder="1" applyAlignment="1" applyProtection="1">
      <alignment vertical="center"/>
      <protection locked="0"/>
    </xf>
    <xf numFmtId="0" fontId="0" fillId="5" borderId="2" xfId="0" applyFont="1" applyFill="1" applyBorder="1" applyAlignment="1" applyProtection="1">
      <alignment vertical="center"/>
      <protection locked="0"/>
    </xf>
    <xf numFmtId="0" fontId="0" fillId="5" borderId="3" xfId="0" applyFont="1" applyFill="1" applyBorder="1" applyAlignment="1" applyProtection="1">
      <alignment vertical="center"/>
      <protection locked="0"/>
    </xf>
    <xf numFmtId="0" fontId="0" fillId="0" borderId="59" xfId="0" applyFont="1" applyFill="1" applyBorder="1" applyAlignment="1" applyProtection="1">
      <alignment vertical="center"/>
      <protection/>
    </xf>
    <xf numFmtId="0" fontId="0" fillId="0" borderId="6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6" xfId="0" applyFont="1" applyFill="1" applyBorder="1" applyAlignment="1" applyProtection="1">
      <alignment vertical="center"/>
      <protection/>
    </xf>
    <xf numFmtId="0" fontId="0" fillId="5" borderId="6" xfId="0" applyFont="1" applyFill="1" applyBorder="1" applyAlignment="1" applyProtection="1">
      <alignment vertical="center"/>
      <protection/>
    </xf>
    <xf numFmtId="0" fontId="0" fillId="5" borderId="0" xfId="0" applyFont="1" applyFill="1" applyBorder="1" applyAlignment="1" applyProtection="1">
      <alignment vertical="center"/>
      <protection/>
    </xf>
    <xf numFmtId="49" fontId="0" fillId="5" borderId="0" xfId="0" applyNumberFormat="1" applyFont="1" applyFill="1" applyBorder="1" applyAlignment="1" applyProtection="1">
      <alignment vertical="center"/>
      <protection/>
    </xf>
    <xf numFmtId="0" fontId="0" fillId="5" borderId="5" xfId="0" applyFont="1" applyFill="1" applyBorder="1" applyAlignment="1" applyProtection="1">
      <alignment vertical="center"/>
      <protection/>
    </xf>
    <xf numFmtId="0" fontId="0" fillId="5" borderId="0" xfId="0" applyFont="1" applyFill="1" applyBorder="1" applyAlignment="1" applyProtection="1">
      <alignment horizontal="center" vertical="center" wrapText="1"/>
      <protection/>
    </xf>
    <xf numFmtId="0" fontId="0" fillId="5" borderId="0" xfId="0" applyFont="1" applyFill="1" applyBorder="1" applyAlignment="1" applyProtection="1">
      <alignment horizontal="center" vertical="center"/>
      <protection/>
    </xf>
    <xf numFmtId="0" fontId="0" fillId="5" borderId="63" xfId="0" applyFont="1" applyFill="1" applyBorder="1" applyAlignment="1" applyProtection="1">
      <alignment vertical="center"/>
      <protection/>
    </xf>
    <xf numFmtId="0" fontId="0" fillId="5" borderId="64" xfId="0" applyFont="1" applyFill="1" applyBorder="1" applyAlignment="1" applyProtection="1">
      <alignment vertical="center"/>
      <protection/>
    </xf>
    <xf numFmtId="0" fontId="0" fillId="5" borderId="65" xfId="0" applyFont="1" applyFill="1" applyBorder="1" applyAlignment="1" applyProtection="1">
      <alignment vertical="center"/>
      <protection/>
    </xf>
    <xf numFmtId="0" fontId="6" fillId="5" borderId="30" xfId="0" applyFont="1" applyFill="1" applyBorder="1" applyAlignment="1" applyProtection="1">
      <alignment horizontal="center" vertical="center"/>
      <protection locked="0"/>
    </xf>
    <xf numFmtId="0" fontId="0" fillId="3" borderId="0" xfId="0" applyFont="1" applyFill="1" applyAlignment="1">
      <alignment vertical="center"/>
    </xf>
    <xf numFmtId="0" fontId="6" fillId="5" borderId="44" xfId="0" applyFont="1" applyFill="1" applyBorder="1" applyAlignment="1" applyProtection="1">
      <alignment horizontal="center" vertical="center"/>
      <protection locked="0"/>
    </xf>
    <xf numFmtId="0" fontId="11" fillId="0" borderId="3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Alignment="1">
      <alignment vertical="center"/>
    </xf>
    <xf numFmtId="0" fontId="0" fillId="0" borderId="5"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6" fillId="5" borderId="39"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xf>
    <xf numFmtId="0" fontId="6" fillId="6" borderId="21" xfId="0" applyFont="1" applyFill="1" applyBorder="1" applyAlignment="1" applyProtection="1">
      <alignment horizontal="center" vertical="center" wrapText="1"/>
      <protection/>
    </xf>
    <xf numFmtId="0" fontId="6" fillId="6" borderId="39" xfId="0" applyFont="1" applyFill="1" applyBorder="1" applyAlignment="1" applyProtection="1">
      <alignment horizontal="center" vertical="center" wrapText="1"/>
      <protection/>
    </xf>
    <xf numFmtId="0" fontId="6" fillId="6" borderId="19" xfId="0" applyFont="1" applyFill="1" applyBorder="1" applyAlignment="1" applyProtection="1">
      <alignment horizontal="center" vertical="center" wrapText="1"/>
      <protection/>
    </xf>
    <xf numFmtId="0" fontId="11" fillId="0" borderId="32" xfId="0" applyFont="1" applyFill="1" applyBorder="1" applyAlignment="1">
      <alignment horizontal="center" vertical="center" textRotation="255" shrinkToFit="1"/>
    </xf>
    <xf numFmtId="0" fontId="16" fillId="0" borderId="32" xfId="0" applyFont="1" applyFill="1" applyBorder="1" applyAlignment="1">
      <alignment horizontal="center" vertical="center" textRotation="255" shrinkToFit="1"/>
    </xf>
    <xf numFmtId="0" fontId="16" fillId="0" borderId="14" xfId="0" applyFont="1" applyFill="1" applyBorder="1" applyAlignment="1">
      <alignment horizontal="center" vertical="center" textRotation="255" shrinkToFit="1"/>
    </xf>
    <xf numFmtId="0" fontId="6" fillId="0" borderId="19"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183" fontId="6" fillId="5" borderId="39" xfId="0" applyNumberFormat="1" applyFont="1" applyFill="1" applyBorder="1" applyAlignment="1" applyProtection="1">
      <alignment horizontal="right" vertical="center" shrinkToFit="1"/>
      <protection locked="0"/>
    </xf>
    <xf numFmtId="183" fontId="6" fillId="5" borderId="19" xfId="0" applyNumberFormat="1" applyFont="1" applyFill="1" applyBorder="1" applyAlignment="1" applyProtection="1">
      <alignment horizontal="right" vertical="center" shrinkToFit="1"/>
      <protection locked="0"/>
    </xf>
    <xf numFmtId="0" fontId="11" fillId="0" borderId="37"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9" xfId="0" applyFont="1" applyFill="1" applyBorder="1" applyAlignment="1">
      <alignment horizontal="center" vertical="center" shrinkToFit="1"/>
    </xf>
    <xf numFmtId="183" fontId="6" fillId="5" borderId="32" xfId="0" applyNumberFormat="1" applyFont="1" applyFill="1" applyBorder="1" applyAlignment="1" applyProtection="1">
      <alignment horizontal="left" vertical="center" shrinkToFit="1"/>
      <protection locked="0"/>
    </xf>
    <xf numFmtId="183" fontId="6" fillId="5" borderId="39" xfId="0" applyNumberFormat="1" applyFont="1" applyFill="1" applyBorder="1" applyAlignment="1" applyProtection="1">
      <alignment horizontal="left" vertical="center" shrinkToFit="1"/>
      <protection locked="0"/>
    </xf>
    <xf numFmtId="0" fontId="11" fillId="5" borderId="9" xfId="0" applyFont="1" applyFill="1" applyBorder="1" applyAlignment="1">
      <alignment horizontal="center" vertical="center" shrinkToFit="1"/>
    </xf>
    <xf numFmtId="0" fontId="11" fillId="5" borderId="7" xfId="0" applyFont="1" applyFill="1" applyBorder="1" applyAlignment="1">
      <alignment horizontal="center" vertical="center" shrinkToFit="1"/>
    </xf>
    <xf numFmtId="0" fontId="11" fillId="5" borderId="14" xfId="0" applyFont="1" applyFill="1" applyBorder="1" applyAlignment="1">
      <alignment horizontal="center" vertical="center" shrinkToFit="1"/>
    </xf>
    <xf numFmtId="0" fontId="11" fillId="5" borderId="32" xfId="0" applyFont="1" applyFill="1" applyBorder="1" applyAlignment="1">
      <alignment horizontal="center" vertical="center" shrinkToFit="1"/>
    </xf>
    <xf numFmtId="0" fontId="11" fillId="5" borderId="39" xfId="0" applyFont="1" applyFill="1" applyBorder="1" applyAlignment="1">
      <alignment horizontal="center" vertical="center" shrinkToFit="1"/>
    </xf>
    <xf numFmtId="0" fontId="6" fillId="6" borderId="39" xfId="0" applyFont="1" applyFill="1" applyBorder="1" applyAlignment="1" applyProtection="1">
      <alignment horizontal="center" vertical="center"/>
      <protection/>
    </xf>
    <xf numFmtId="0" fontId="6" fillId="6" borderId="87" xfId="0" applyFont="1" applyFill="1" applyBorder="1" applyAlignment="1" applyProtection="1">
      <alignment horizontal="center" vertical="center"/>
      <protection/>
    </xf>
    <xf numFmtId="177" fontId="6" fillId="5" borderId="39" xfId="0" applyNumberFormat="1" applyFont="1" applyFill="1" applyBorder="1" applyAlignment="1" applyProtection="1">
      <alignment horizontal="center" vertical="center"/>
      <protection locked="0"/>
    </xf>
    <xf numFmtId="0" fontId="11" fillId="5" borderId="23" xfId="0" applyFont="1" applyFill="1" applyBorder="1" applyAlignment="1" applyProtection="1">
      <alignment horizontal="left" vertical="center" shrinkToFit="1"/>
      <protection locked="0"/>
    </xf>
    <xf numFmtId="0" fontId="11" fillId="5" borderId="15" xfId="0" applyFont="1" applyFill="1" applyBorder="1" applyAlignment="1" applyProtection="1">
      <alignment horizontal="left" vertical="center" shrinkToFit="1"/>
      <protection locked="0"/>
    </xf>
    <xf numFmtId="0" fontId="11" fillId="5" borderId="14" xfId="0" applyFont="1" applyFill="1" applyBorder="1" applyAlignment="1" applyProtection="1">
      <alignment horizontal="left" vertical="center" shrinkToFit="1"/>
      <protection locked="0"/>
    </xf>
    <xf numFmtId="0" fontId="11" fillId="5" borderId="39"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top" wrapText="1"/>
    </xf>
    <xf numFmtId="0" fontId="16" fillId="0" borderId="5" xfId="0" applyFont="1" applyFill="1" applyBorder="1" applyAlignment="1">
      <alignment horizontal="center" vertical="top" wrapText="1"/>
    </xf>
    <xf numFmtId="0" fontId="6" fillId="5" borderId="32"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13" fillId="0" borderId="45" xfId="0" applyFont="1" applyFill="1" applyBorder="1" applyAlignment="1">
      <alignment horizontal="center" vertical="center" wrapText="1"/>
    </xf>
    <xf numFmtId="0" fontId="11" fillId="0" borderId="86" xfId="0" applyFont="1" applyFill="1" applyBorder="1" applyAlignment="1">
      <alignment horizontal="center" vertical="center"/>
    </xf>
    <xf numFmtId="0" fontId="11" fillId="0" borderId="88" xfId="0" applyFont="1" applyFill="1" applyBorder="1" applyAlignment="1">
      <alignment horizontal="center" vertical="center"/>
    </xf>
    <xf numFmtId="0" fontId="11" fillId="0" borderId="74" xfId="0" applyFont="1" applyFill="1" applyBorder="1" applyAlignment="1">
      <alignment horizontal="center" vertical="center"/>
    </xf>
    <xf numFmtId="178" fontId="6" fillId="5" borderId="39" xfId="0" applyNumberFormat="1" applyFont="1" applyFill="1" applyBorder="1" applyAlignment="1" applyProtection="1">
      <alignment horizontal="center" vertical="center"/>
      <protection locked="0"/>
    </xf>
    <xf numFmtId="0" fontId="11" fillId="0" borderId="39" xfId="0" applyFont="1" applyFill="1" applyBorder="1" applyAlignment="1">
      <alignment horizontal="center" vertical="center"/>
    </xf>
    <xf numFmtId="0" fontId="6" fillId="5" borderId="39" xfId="0" applyFont="1" applyFill="1" applyBorder="1" applyAlignment="1" applyProtection="1">
      <alignment horizontal="center" vertical="center"/>
      <protection locked="0"/>
    </xf>
    <xf numFmtId="0" fontId="6" fillId="0" borderId="39" xfId="0" applyFont="1" applyFill="1" applyBorder="1" applyAlignment="1">
      <alignment horizontal="center" vertical="center"/>
    </xf>
    <xf numFmtId="178" fontId="6" fillId="6" borderId="33" xfId="0" applyNumberFormat="1" applyFont="1" applyFill="1" applyBorder="1" applyAlignment="1" applyProtection="1">
      <alignment horizontal="center" vertical="center"/>
      <protection/>
    </xf>
    <xf numFmtId="178" fontId="6" fillId="6" borderId="34" xfId="0" applyNumberFormat="1" applyFont="1" applyFill="1" applyBorder="1" applyAlignment="1" applyProtection="1">
      <alignment horizontal="center" vertical="center"/>
      <protection/>
    </xf>
    <xf numFmtId="178" fontId="6" fillId="6" borderId="89" xfId="0" applyNumberFormat="1" applyFont="1" applyFill="1" applyBorder="1" applyAlignment="1" applyProtection="1">
      <alignment horizontal="center" vertical="center"/>
      <protection/>
    </xf>
    <xf numFmtId="178" fontId="6" fillId="6" borderId="90" xfId="0" applyNumberFormat="1" applyFont="1" applyFill="1" applyBorder="1" applyAlignment="1" applyProtection="1">
      <alignment horizontal="center" vertical="center"/>
      <protection/>
    </xf>
    <xf numFmtId="0" fontId="6" fillId="5" borderId="87" xfId="0" applyFont="1" applyFill="1" applyBorder="1" applyAlignment="1" applyProtection="1">
      <alignment horizontal="center" vertical="center"/>
      <protection locked="0"/>
    </xf>
    <xf numFmtId="0" fontId="6" fillId="5" borderId="91" xfId="0" applyFont="1" applyFill="1" applyBorder="1" applyAlignment="1" applyProtection="1">
      <alignment horizontal="center" vertical="center"/>
      <protection locked="0"/>
    </xf>
    <xf numFmtId="178" fontId="6" fillId="0" borderId="39" xfId="0" applyNumberFormat="1" applyFont="1" applyFill="1" applyBorder="1" applyAlignment="1">
      <alignment horizontal="center" vertical="center"/>
    </xf>
    <xf numFmtId="0" fontId="11" fillId="0" borderId="27" xfId="0" applyFont="1" applyFill="1" applyBorder="1" applyAlignment="1">
      <alignment horizontal="center" vertical="center" shrinkToFit="1"/>
    </xf>
    <xf numFmtId="0" fontId="6" fillId="6" borderId="49" xfId="0" applyFont="1" applyFill="1" applyBorder="1" applyAlignment="1" applyProtection="1">
      <alignment horizontal="center" vertical="center"/>
      <protection/>
    </xf>
    <xf numFmtId="0" fontId="6" fillId="6" borderId="92" xfId="0" applyFont="1" applyFill="1" applyBorder="1" applyAlignment="1" applyProtection="1">
      <alignment horizontal="center" vertical="center"/>
      <protection/>
    </xf>
    <xf numFmtId="0" fontId="11" fillId="5" borderId="27" xfId="0" applyFont="1" applyFill="1" applyBorder="1" applyAlignment="1" applyProtection="1">
      <alignment horizontal="left" vertical="center" wrapText="1"/>
      <protection locked="0"/>
    </xf>
    <xf numFmtId="0" fontId="11" fillId="5" borderId="51" xfId="0" applyFont="1" applyFill="1" applyBorder="1" applyAlignment="1" applyProtection="1">
      <alignment horizontal="left" vertical="center" wrapText="1"/>
      <protection locked="0"/>
    </xf>
    <xf numFmtId="0" fontId="6" fillId="5" borderId="50" xfId="0" applyFont="1" applyFill="1" applyBorder="1" applyAlignment="1" applyProtection="1">
      <alignment horizontal="center" vertical="center" wrapText="1"/>
      <protection locked="0"/>
    </xf>
    <xf numFmtId="0" fontId="6" fillId="5" borderId="51" xfId="0" applyFont="1" applyFill="1" applyBorder="1" applyAlignment="1" applyProtection="1">
      <alignment horizontal="center" vertical="center" wrapText="1"/>
      <protection locked="0"/>
    </xf>
    <xf numFmtId="0" fontId="11" fillId="0" borderId="93"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11" fillId="0" borderId="19"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70" xfId="0" applyFont="1" applyFill="1" applyBorder="1" applyAlignment="1">
      <alignment horizontal="center" vertical="top" shrinkToFit="1"/>
    </xf>
    <xf numFmtId="0" fontId="11" fillId="0" borderId="49" xfId="0" applyFont="1" applyFill="1" applyBorder="1" applyAlignment="1">
      <alignment horizontal="center" vertical="top" shrinkToFit="1"/>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2" xfId="0" applyFont="1" applyFill="1" applyBorder="1" applyAlignment="1">
      <alignment horizontal="center" vertical="center"/>
    </xf>
    <xf numFmtId="0" fontId="11" fillId="0" borderId="34" xfId="0" applyFont="1" applyFill="1" applyBorder="1" applyAlignment="1">
      <alignment horizontal="center"/>
    </xf>
    <xf numFmtId="0" fontId="11" fillId="0" borderId="41" xfId="0" applyFont="1" applyFill="1" applyBorder="1" applyAlignment="1">
      <alignment horizontal="center"/>
    </xf>
    <xf numFmtId="183" fontId="6" fillId="5" borderId="39" xfId="0" applyNumberFormat="1"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center" vertical="center" shrinkToFit="1"/>
      <protection locked="0"/>
    </xf>
    <xf numFmtId="0" fontId="11" fillId="5" borderId="30" xfId="0" applyFont="1" applyFill="1" applyBorder="1" applyAlignment="1" applyProtection="1">
      <alignment horizontal="left" vertical="center" wrapText="1"/>
      <protection locked="0"/>
    </xf>
    <xf numFmtId="0" fontId="11" fillId="5" borderId="31" xfId="0" applyFont="1" applyFill="1" applyBorder="1" applyAlignment="1" applyProtection="1">
      <alignment horizontal="left" vertical="center" wrapText="1"/>
      <protection locked="0"/>
    </xf>
    <xf numFmtId="0" fontId="16" fillId="0" borderId="95" xfId="0" applyFont="1" applyFill="1" applyBorder="1" applyAlignment="1">
      <alignment horizontal="center" vertical="center" textRotation="255" wrapText="1"/>
    </xf>
    <xf numFmtId="0" fontId="16" fillId="0" borderId="12" xfId="0" applyFont="1" applyFill="1" applyBorder="1" applyAlignment="1">
      <alignment horizontal="center" vertical="center" textRotation="255" wrapText="1"/>
    </xf>
    <xf numFmtId="0" fontId="16" fillId="0" borderId="96" xfId="0" applyFont="1" applyFill="1" applyBorder="1" applyAlignment="1">
      <alignment horizontal="center" vertical="center" textRotation="255" wrapText="1"/>
    </xf>
    <xf numFmtId="0" fontId="16" fillId="0" borderId="11" xfId="0" applyFont="1" applyFill="1" applyBorder="1" applyAlignment="1">
      <alignment horizontal="center" vertical="center" textRotation="255" wrapText="1"/>
    </xf>
    <xf numFmtId="0" fontId="16" fillId="0" borderId="97"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wrapText="1"/>
    </xf>
    <xf numFmtId="0" fontId="16" fillId="0" borderId="98" xfId="0" applyFont="1" applyFill="1" applyBorder="1" applyAlignment="1">
      <alignment horizontal="center" vertical="center" textRotation="255" wrapText="1"/>
    </xf>
    <xf numFmtId="0" fontId="16" fillId="0" borderId="17" xfId="0" applyFont="1" applyFill="1" applyBorder="1" applyAlignment="1">
      <alignment horizontal="center" vertical="center" textRotation="255" wrapText="1"/>
    </xf>
    <xf numFmtId="0" fontId="6" fillId="0" borderId="32"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9" xfId="0" applyFont="1" applyFill="1" applyBorder="1" applyAlignment="1">
      <alignment horizontal="center" vertical="center" wrapText="1"/>
    </xf>
    <xf numFmtId="182" fontId="6" fillId="0" borderId="19" xfId="0" applyNumberFormat="1" applyFont="1" applyFill="1" applyBorder="1" applyAlignment="1">
      <alignment horizontal="center" vertical="center" shrinkToFit="1"/>
    </xf>
    <xf numFmtId="182" fontId="6" fillId="0" borderId="23" xfId="0" applyNumberFormat="1" applyFont="1" applyFill="1" applyBorder="1" applyAlignment="1">
      <alignment horizontal="center" vertical="center" shrinkToFit="1"/>
    </xf>
    <xf numFmtId="182" fontId="6" fillId="0" borderId="32" xfId="0" applyNumberFormat="1" applyFont="1" applyFill="1" applyBorder="1" applyAlignment="1">
      <alignment horizontal="center" vertical="center" shrinkToFit="1"/>
    </xf>
    <xf numFmtId="0" fontId="7" fillId="0" borderId="9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5" borderId="74"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86" xfId="0" applyFont="1" applyFill="1" applyBorder="1" applyAlignment="1" applyProtection="1">
      <alignment horizontal="center" vertical="center" wrapText="1"/>
      <protection locked="0"/>
    </xf>
    <xf numFmtId="0" fontId="11" fillId="5" borderId="74" xfId="0" applyFont="1" applyFill="1" applyBorder="1" applyAlignment="1" applyProtection="1">
      <alignment horizontal="right" vertical="center" wrapText="1"/>
      <protection/>
    </xf>
    <xf numFmtId="0" fontId="11" fillId="5" borderId="0" xfId="0" applyFont="1" applyFill="1" applyBorder="1" applyAlignment="1" applyProtection="1">
      <alignment horizontal="right" vertical="center" wrapText="1"/>
      <protection/>
    </xf>
    <xf numFmtId="0" fontId="7" fillId="5" borderId="100" xfId="0" applyFont="1" applyFill="1" applyBorder="1" applyAlignment="1" applyProtection="1">
      <alignment horizontal="center" vertical="center" shrinkToFit="1"/>
      <protection/>
    </xf>
    <xf numFmtId="0" fontId="7" fillId="5" borderId="22" xfId="0" applyFont="1" applyFill="1" applyBorder="1" applyAlignment="1" applyProtection="1">
      <alignment horizontal="center" vertical="center" shrinkToFit="1"/>
      <protection/>
    </xf>
    <xf numFmtId="0" fontId="7" fillId="5" borderId="6" xfId="0" applyFont="1" applyFill="1" applyBorder="1" applyAlignment="1" applyProtection="1">
      <alignment horizontal="center" vertical="center" wrapText="1"/>
      <protection/>
    </xf>
    <xf numFmtId="0" fontId="7" fillId="5" borderId="0" xfId="0" applyFont="1" applyFill="1" applyBorder="1" applyAlignment="1" applyProtection="1">
      <alignment horizontal="center" vertical="center" wrapText="1"/>
      <protection/>
    </xf>
    <xf numFmtId="0" fontId="7" fillId="5" borderId="101" xfId="0" applyFont="1" applyFill="1" applyBorder="1" applyAlignment="1" applyProtection="1">
      <alignment horizontal="center" vertical="center" wrapText="1"/>
      <protection/>
    </xf>
    <xf numFmtId="0" fontId="7" fillId="5" borderId="30" xfId="0" applyFont="1" applyFill="1" applyBorder="1" applyAlignment="1" applyProtection="1">
      <alignment horizontal="center" vertical="center" wrapText="1"/>
      <protection/>
    </xf>
    <xf numFmtId="0" fontId="11" fillId="5" borderId="22" xfId="0" applyFont="1" applyFill="1" applyBorder="1" applyAlignment="1" applyProtection="1">
      <alignment horizontal="center" vertical="center" shrinkToFit="1"/>
      <protection locked="0"/>
    </xf>
    <xf numFmtId="0" fontId="11" fillId="5" borderId="34"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shrinkToFit="1"/>
      <protection locked="0"/>
    </xf>
    <xf numFmtId="0" fontId="7" fillId="5" borderId="86" xfId="0" applyFont="1" applyFill="1" applyBorder="1" applyAlignment="1" applyProtection="1">
      <alignment horizontal="center" vertical="center" shrinkToFit="1"/>
      <protection locked="0"/>
    </xf>
    <xf numFmtId="0" fontId="7" fillId="5" borderId="30" xfId="0" applyFont="1" applyFill="1" applyBorder="1" applyAlignment="1" applyProtection="1">
      <alignment horizontal="center" vertical="center" shrinkToFit="1"/>
      <protection locked="0"/>
    </xf>
    <xf numFmtId="0" fontId="7" fillId="5" borderId="31" xfId="0" applyFont="1" applyFill="1" applyBorder="1" applyAlignment="1" applyProtection="1">
      <alignment horizontal="center" vertical="center" shrinkToFit="1"/>
      <protection locked="0"/>
    </xf>
    <xf numFmtId="0" fontId="11" fillId="5" borderId="21" xfId="0" applyFont="1" applyFill="1" applyBorder="1" applyAlignment="1" applyProtection="1">
      <alignment horizontal="right" vertical="center" wrapText="1"/>
      <protection/>
    </xf>
    <xf numFmtId="0" fontId="11" fillId="5" borderId="30" xfId="0" applyFont="1" applyFill="1" applyBorder="1" applyAlignment="1" applyProtection="1">
      <alignment horizontal="right" vertical="center" wrapText="1"/>
      <protection/>
    </xf>
    <xf numFmtId="0" fontId="11" fillId="5" borderId="0" xfId="0" applyFont="1" applyFill="1" applyBorder="1" applyAlignment="1" applyProtection="1">
      <alignment horizontal="left" vertical="center" wrapText="1"/>
      <protection locked="0"/>
    </xf>
    <xf numFmtId="0" fontId="11" fillId="5" borderId="86" xfId="0" applyFont="1" applyFill="1" applyBorder="1" applyAlignment="1" applyProtection="1">
      <alignment horizontal="left" vertical="center" wrapText="1"/>
      <protection locked="0"/>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11" fillId="5" borderId="74" xfId="0" applyFont="1" applyFill="1" applyBorder="1" applyAlignment="1" applyProtection="1">
      <alignment horizontal="center" vertical="center" shrinkToFit="1"/>
      <protection locked="0"/>
    </xf>
    <xf numFmtId="0" fontId="11" fillId="5" borderId="0" xfId="0" applyFont="1" applyFill="1" applyBorder="1" applyAlignment="1" applyProtection="1">
      <alignment horizontal="center" vertical="center" shrinkToFit="1"/>
      <protection locked="0"/>
    </xf>
    <xf numFmtId="0" fontId="11" fillId="5" borderId="5" xfId="0" applyFont="1" applyFill="1" applyBorder="1" applyAlignment="1" applyProtection="1">
      <alignment horizontal="center" vertical="center" shrinkToFit="1"/>
      <protection locked="0"/>
    </xf>
    <xf numFmtId="0" fontId="6" fillId="5" borderId="0"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11" fillId="5" borderId="21" xfId="0" applyFont="1" applyFill="1" applyBorder="1" applyAlignment="1" applyProtection="1">
      <alignment horizontal="center" vertical="center" shrinkToFit="1"/>
      <protection locked="0"/>
    </xf>
    <xf numFmtId="0" fontId="11" fillId="5" borderId="30" xfId="0" applyFont="1" applyFill="1" applyBorder="1" applyAlignment="1" applyProtection="1">
      <alignment horizontal="center" vertical="center" shrinkToFit="1"/>
      <protection locked="0"/>
    </xf>
    <xf numFmtId="0" fontId="11" fillId="5" borderId="103" xfId="0" applyFont="1" applyFill="1" applyBorder="1" applyAlignment="1" applyProtection="1">
      <alignment horizontal="center" vertical="center" shrinkToFit="1"/>
      <protection locked="0"/>
    </xf>
    <xf numFmtId="0" fontId="13" fillId="0" borderId="20"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6" fillId="6" borderId="32" xfId="0" applyFont="1" applyFill="1" applyBorder="1" applyAlignment="1" applyProtection="1">
      <alignment horizontal="center" vertical="center" wrapText="1"/>
      <protection/>
    </xf>
    <xf numFmtId="0" fontId="13" fillId="0" borderId="80"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7" fillId="0" borderId="7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81"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6" fillId="5" borderId="49" xfId="0" applyFont="1" applyFill="1" applyBorder="1" applyAlignment="1" applyProtection="1">
      <alignment horizontal="center" vertical="center"/>
      <protection locked="0"/>
    </xf>
    <xf numFmtId="0" fontId="6" fillId="5" borderId="92" xfId="0" applyFont="1" applyFill="1" applyBorder="1" applyAlignment="1" applyProtection="1">
      <alignment horizontal="center" vertical="center"/>
      <protection locked="0"/>
    </xf>
    <xf numFmtId="0" fontId="6" fillId="5" borderId="50" xfId="0" applyFont="1" applyFill="1" applyBorder="1" applyAlignment="1" applyProtection="1">
      <alignment horizontal="center" vertical="center" shrinkToFit="1"/>
      <protection locked="0"/>
    </xf>
    <xf numFmtId="0" fontId="6" fillId="5" borderId="27" xfId="0" applyFont="1" applyFill="1" applyBorder="1" applyAlignment="1" applyProtection="1">
      <alignment horizontal="center" vertical="center" shrinkToFit="1"/>
      <protection locked="0"/>
    </xf>
    <xf numFmtId="0" fontId="6" fillId="5" borderId="51"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shrinkToFit="1"/>
      <protection locked="0"/>
    </xf>
    <xf numFmtId="0" fontId="6" fillId="5" borderId="32" xfId="0" applyFont="1" applyFill="1" applyBorder="1" applyAlignment="1" applyProtection="1">
      <alignment horizontal="center" vertical="center" shrinkToFit="1"/>
      <protection locked="0"/>
    </xf>
    <xf numFmtId="0" fontId="6" fillId="6" borderId="18" xfId="0" applyFont="1" applyFill="1" applyBorder="1" applyAlignment="1" applyProtection="1">
      <alignment horizontal="center" vertical="center"/>
      <protection/>
    </xf>
    <xf numFmtId="0" fontId="6" fillId="6" borderId="46"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protection/>
    </xf>
    <xf numFmtId="0" fontId="6" fillId="6" borderId="31" xfId="0" applyFont="1" applyFill="1" applyBorder="1" applyAlignment="1" applyProtection="1">
      <alignment horizontal="center" vertical="center"/>
      <protection/>
    </xf>
    <xf numFmtId="0" fontId="6" fillId="5" borderId="49" xfId="0" applyFont="1" applyFill="1" applyBorder="1" applyAlignment="1" applyProtection="1">
      <alignment horizontal="center" vertical="center" shrinkToFit="1"/>
      <protection locked="0"/>
    </xf>
    <xf numFmtId="0" fontId="16" fillId="0" borderId="105" xfId="0" applyFont="1" applyFill="1" applyBorder="1" applyAlignment="1">
      <alignment horizontal="center" vertical="center" textRotation="255" wrapText="1"/>
    </xf>
    <xf numFmtId="0" fontId="16" fillId="0" borderId="106" xfId="0" applyFont="1" applyFill="1" applyBorder="1" applyAlignment="1">
      <alignment horizontal="center" vertical="center" textRotation="255" wrapText="1"/>
    </xf>
    <xf numFmtId="0" fontId="16" fillId="0" borderId="107" xfId="0" applyFont="1" applyFill="1" applyBorder="1" applyAlignment="1">
      <alignment horizontal="center" vertical="center" textRotation="255" wrapText="1"/>
    </xf>
    <xf numFmtId="0" fontId="16" fillId="0" borderId="108" xfId="0" applyFont="1" applyFill="1" applyBorder="1" applyAlignment="1">
      <alignment horizontal="center" vertical="center" textRotation="255" wrapText="1"/>
    </xf>
    <xf numFmtId="0" fontId="16" fillId="0" borderId="109" xfId="0" applyFont="1" applyFill="1" applyBorder="1" applyAlignment="1">
      <alignment horizontal="center" vertical="center" textRotation="255" wrapText="1"/>
    </xf>
    <xf numFmtId="0" fontId="16" fillId="0" borderId="110" xfId="0" applyFont="1" applyFill="1" applyBorder="1" applyAlignment="1">
      <alignment horizontal="center" vertical="center" textRotation="255" wrapText="1"/>
    </xf>
    <xf numFmtId="0" fontId="6" fillId="0" borderId="3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11" fillId="0" borderId="111"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90"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6" fillId="5" borderId="102" xfId="0" applyFont="1" applyFill="1" applyBorder="1" applyAlignment="1" applyProtection="1">
      <alignment horizontal="center" vertical="center" shrinkToFit="1"/>
      <protection locked="0"/>
    </xf>
    <xf numFmtId="0" fontId="7" fillId="0" borderId="58" xfId="0" applyFont="1" applyFill="1" applyBorder="1" applyAlignment="1">
      <alignment horizontal="center" vertical="center" wrapText="1"/>
    </xf>
    <xf numFmtId="0" fontId="11" fillId="0" borderId="97" xfId="0" applyFont="1" applyFill="1" applyBorder="1" applyAlignment="1">
      <alignment horizontal="center" vertical="center" textRotation="255" wrapText="1"/>
    </xf>
    <xf numFmtId="0" fontId="11" fillId="0" borderId="39" xfId="0" applyFont="1" applyFill="1" applyBorder="1" applyAlignment="1">
      <alignment horizontal="center" vertical="center" textRotation="255" wrapText="1"/>
    </xf>
    <xf numFmtId="0" fontId="6" fillId="6" borderId="48" xfId="0" applyFont="1" applyFill="1" applyBorder="1" applyAlignment="1" applyProtection="1">
      <alignment horizontal="center" vertical="center" wrapText="1"/>
      <protection/>
    </xf>
    <xf numFmtId="176" fontId="11" fillId="0" borderId="47" xfId="0" applyNumberFormat="1" applyFont="1" applyFill="1" applyBorder="1" applyAlignment="1">
      <alignment horizontal="center" vertical="center"/>
    </xf>
    <xf numFmtId="0" fontId="6" fillId="6" borderId="9" xfId="0" applyFont="1" applyFill="1" applyBorder="1" applyAlignment="1" applyProtection="1">
      <alignment horizontal="center" vertical="center" wrapText="1"/>
      <protection/>
    </xf>
    <xf numFmtId="0" fontId="6" fillId="5" borderId="7"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11" fillId="0" borderId="36"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7" xfId="0" applyFont="1" applyFill="1" applyBorder="1" applyAlignment="1">
      <alignment horizontal="center" vertical="center"/>
    </xf>
    <xf numFmtId="176" fontId="11" fillId="0" borderId="20" xfId="0" applyNumberFormat="1" applyFont="1" applyFill="1" applyBorder="1" applyAlignment="1">
      <alignment horizontal="center" vertical="center"/>
    </xf>
    <xf numFmtId="176" fontId="11" fillId="0" borderId="44" xfId="0" applyNumberFormat="1" applyFont="1" applyFill="1" applyBorder="1" applyAlignment="1">
      <alignment horizontal="center" vertical="center"/>
    </xf>
    <xf numFmtId="176" fontId="11" fillId="0" borderId="45" xfId="0" applyNumberFormat="1" applyFont="1" applyFill="1" applyBorder="1" applyAlignment="1">
      <alignment horizontal="center" vertical="center"/>
    </xf>
    <xf numFmtId="0" fontId="6" fillId="0" borderId="72"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5" borderId="50" xfId="0" applyFont="1" applyFill="1" applyBorder="1" applyAlignment="1" applyProtection="1">
      <alignment horizontal="center" vertical="center" shrinkToFit="1"/>
      <protection/>
    </xf>
    <xf numFmtId="0" fontId="10" fillId="5" borderId="27" xfId="0" applyFont="1" applyFill="1" applyBorder="1" applyAlignment="1" applyProtection="1">
      <alignment horizontal="center" vertical="center" shrinkToFit="1"/>
      <protection/>
    </xf>
    <xf numFmtId="0" fontId="10" fillId="5" borderId="19" xfId="0" applyFont="1" applyFill="1" applyBorder="1" applyAlignment="1" applyProtection="1">
      <alignment horizontal="center" vertical="center"/>
      <protection/>
    </xf>
    <xf numFmtId="0" fontId="10" fillId="5" borderId="23"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shrinkToFit="1"/>
      <protection/>
    </xf>
    <xf numFmtId="0" fontId="6" fillId="5" borderId="32" xfId="0" applyFont="1" applyFill="1" applyBorder="1" applyAlignment="1" applyProtection="1">
      <alignment horizontal="center" vertical="center" shrinkToFit="1"/>
      <protection/>
    </xf>
    <xf numFmtId="0" fontId="6" fillId="5" borderId="60" xfId="0" applyFont="1" applyFill="1" applyBorder="1" applyAlignment="1" applyProtection="1">
      <alignment horizontal="center" vertical="center" shrinkToFit="1"/>
      <protection/>
    </xf>
    <xf numFmtId="0" fontId="6" fillId="5" borderId="46" xfId="0" applyFont="1" applyFill="1" applyBorder="1" applyAlignment="1" applyProtection="1">
      <alignment horizontal="center" vertical="center" shrinkToFit="1"/>
      <protection/>
    </xf>
    <xf numFmtId="0" fontId="6" fillId="0" borderId="70" xfId="0" applyFont="1" applyFill="1" applyBorder="1" applyAlignment="1">
      <alignment horizontal="left" vertical="center" shrinkToFit="1"/>
    </xf>
    <xf numFmtId="0" fontId="6" fillId="0" borderId="49" xfId="0" applyFont="1" applyFill="1" applyBorder="1" applyAlignment="1">
      <alignment horizontal="left" vertical="center" shrinkToFit="1"/>
    </xf>
    <xf numFmtId="0" fontId="6" fillId="0" borderId="21" xfId="0" applyFont="1" applyFill="1" applyBorder="1" applyAlignment="1">
      <alignment horizontal="left" vertical="center" shrinkToFit="1"/>
    </xf>
    <xf numFmtId="176" fontId="6" fillId="5" borderId="21" xfId="0" applyNumberFormat="1" applyFont="1" applyFill="1" applyBorder="1" applyAlignment="1" applyProtection="1">
      <alignment horizontal="center" vertical="center"/>
      <protection locked="0"/>
    </xf>
    <xf numFmtId="176" fontId="6" fillId="5" borderId="30" xfId="0" applyNumberFormat="1" applyFont="1" applyFill="1" applyBorder="1" applyAlignment="1" applyProtection="1">
      <alignment horizontal="center" vertical="center"/>
      <protection locked="0"/>
    </xf>
    <xf numFmtId="176" fontId="6" fillId="5" borderId="31" xfId="0" applyNumberFormat="1" applyFont="1" applyFill="1" applyBorder="1" applyAlignment="1" applyProtection="1">
      <alignment horizontal="center" vertical="center"/>
      <protection locked="0"/>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19" xfId="0" applyFont="1" applyFill="1" applyBorder="1" applyAlignment="1">
      <alignment horizontal="left" vertical="center" shrinkToFit="1"/>
    </xf>
    <xf numFmtId="176" fontId="11" fillId="5" borderId="19" xfId="0" applyNumberFormat="1" applyFont="1" applyFill="1" applyBorder="1" applyAlignment="1" applyProtection="1">
      <alignment horizontal="center" vertical="center" shrinkToFit="1"/>
      <protection/>
    </xf>
    <xf numFmtId="176" fontId="11" fillId="5" borderId="23" xfId="0" applyNumberFormat="1" applyFont="1" applyFill="1" applyBorder="1" applyAlignment="1" applyProtection="1">
      <alignment horizontal="center" vertical="center" shrinkToFit="1"/>
      <protection/>
    </xf>
    <xf numFmtId="0" fontId="11" fillId="5" borderId="39" xfId="0" applyFont="1" applyFill="1" applyBorder="1" applyAlignment="1" applyProtection="1">
      <alignment horizontal="center" vertical="center"/>
      <protection locked="0"/>
    </xf>
    <xf numFmtId="0" fontId="11" fillId="5" borderId="39" xfId="0" applyFont="1" applyFill="1" applyBorder="1" applyAlignment="1" applyProtection="1">
      <alignment horizontal="center" vertical="center" shrinkToFit="1"/>
      <protection locked="0"/>
    </xf>
    <xf numFmtId="0" fontId="12" fillId="0" borderId="38" xfId="0" applyFont="1" applyFill="1" applyBorder="1" applyAlignment="1">
      <alignment horizontal="center" vertical="center" textRotation="255" wrapText="1"/>
    </xf>
    <xf numFmtId="0" fontId="12" fillId="0" borderId="39" xfId="0" applyFont="1" applyFill="1" applyBorder="1" applyAlignment="1">
      <alignment horizontal="center" vertical="center" textRotation="255" wrapText="1"/>
    </xf>
    <xf numFmtId="0" fontId="12" fillId="0" borderId="8" xfId="0" applyFont="1" applyFill="1" applyBorder="1" applyAlignment="1">
      <alignment horizontal="center" vertical="center" textRotation="255" wrapText="1"/>
    </xf>
    <xf numFmtId="0" fontId="12" fillId="0" borderId="9" xfId="0" applyFont="1" applyFill="1" applyBorder="1" applyAlignment="1">
      <alignment horizontal="center" vertical="center" textRotation="255" wrapText="1"/>
    </xf>
    <xf numFmtId="0" fontId="14" fillId="0" borderId="39" xfId="0" applyFont="1" applyFill="1" applyBorder="1" applyAlignment="1">
      <alignment horizontal="left" vertical="center" wrapText="1" indent="1"/>
    </xf>
    <xf numFmtId="0" fontId="14" fillId="0" borderId="19" xfId="0" applyFont="1" applyFill="1" applyBorder="1" applyAlignment="1">
      <alignment horizontal="left" vertical="center" wrapText="1" indent="1"/>
    </xf>
    <xf numFmtId="0" fontId="14" fillId="0" borderId="3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6" fillId="6" borderId="19" xfId="0" applyFont="1" applyFill="1" applyBorder="1" applyAlignment="1" applyProtection="1">
      <alignment horizontal="center" vertical="center"/>
      <protection/>
    </xf>
    <xf numFmtId="0" fontId="6" fillId="6" borderId="102" xfId="0" applyFont="1" applyFill="1" applyBorder="1" applyAlignment="1" applyProtection="1">
      <alignment horizontal="center" vertical="center"/>
      <protection/>
    </xf>
    <xf numFmtId="0" fontId="6" fillId="6" borderId="23" xfId="0" applyFont="1" applyFill="1" applyBorder="1" applyAlignment="1" applyProtection="1">
      <alignment horizontal="center" vertical="center"/>
      <protection/>
    </xf>
    <xf numFmtId="0" fontId="6" fillId="6" borderId="91" xfId="0" applyFont="1" applyFill="1" applyBorder="1" applyAlignment="1" applyProtection="1">
      <alignment horizontal="center" vertical="center"/>
      <protection/>
    </xf>
    <xf numFmtId="0" fontId="16" fillId="0" borderId="58" xfId="0" applyFont="1" applyFill="1" applyBorder="1" applyAlignment="1">
      <alignment horizontal="center" vertical="center" textRotation="255" wrapText="1"/>
    </xf>
    <xf numFmtId="0" fontId="16" fillId="0" borderId="6" xfId="0" applyFont="1" applyFill="1" applyBorder="1" applyAlignment="1">
      <alignment horizontal="center" vertical="center" textRotation="255" wrapText="1"/>
    </xf>
    <xf numFmtId="0" fontId="16" fillId="0" borderId="63" xfId="0" applyFont="1" applyFill="1" applyBorder="1" applyAlignment="1">
      <alignment horizontal="center" vertical="center" textRotation="255" wrapText="1"/>
    </xf>
    <xf numFmtId="0" fontId="14" fillId="0" borderId="7" xfId="0" applyFont="1" applyFill="1" applyBorder="1" applyAlignment="1">
      <alignment horizontal="center" vertical="center" wrapText="1"/>
    </xf>
    <xf numFmtId="0" fontId="11" fillId="5" borderId="9" xfId="0" applyFont="1" applyFill="1" applyBorder="1" applyAlignment="1" applyProtection="1">
      <alignment horizontal="center" vertical="center" shrinkToFit="1"/>
      <protection locked="0"/>
    </xf>
    <xf numFmtId="0" fontId="12" fillId="0" borderId="28" xfId="0" applyFont="1" applyFill="1" applyBorder="1" applyAlignment="1" applyProtection="1">
      <alignment horizontal="left" vertical="center" shrinkToFit="1"/>
      <protection/>
    </xf>
    <xf numFmtId="0" fontId="12" fillId="0" borderId="23" xfId="0" applyFont="1" applyFill="1" applyBorder="1" applyAlignment="1" applyProtection="1">
      <alignment horizontal="left" vertical="center" shrinkToFit="1"/>
      <protection/>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49" xfId="0" applyFont="1" applyFill="1" applyBorder="1" applyAlignment="1">
      <alignment horizontal="center" vertical="center" shrinkToFit="1"/>
    </xf>
    <xf numFmtId="0" fontId="11" fillId="5" borderId="112" xfId="0" applyFont="1" applyFill="1" applyBorder="1" applyAlignment="1" applyProtection="1">
      <alignment horizontal="center" vertical="center" wrapText="1"/>
      <protection locked="0"/>
    </xf>
    <xf numFmtId="0" fontId="6" fillId="0" borderId="49" xfId="0" applyFont="1" applyFill="1" applyBorder="1" applyAlignment="1">
      <alignment horizontal="center" vertical="center"/>
    </xf>
    <xf numFmtId="0" fontId="0" fillId="5" borderId="89" xfId="0" applyFont="1" applyFill="1" applyBorder="1" applyAlignment="1" applyProtection="1">
      <alignment horizontal="center" vertical="center" wrapText="1"/>
      <protection locked="0"/>
    </xf>
    <xf numFmtId="0" fontId="0" fillId="5" borderId="64" xfId="0" applyFont="1" applyFill="1" applyBorder="1" applyAlignment="1" applyProtection="1">
      <alignment horizontal="center" vertical="center" wrapText="1"/>
      <protection locked="0"/>
    </xf>
    <xf numFmtId="0" fontId="0" fillId="5" borderId="65"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protection locked="0"/>
    </xf>
    <xf numFmtId="0" fontId="6" fillId="5" borderId="113"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shrinkToFit="1"/>
      <protection locked="0"/>
    </xf>
    <xf numFmtId="0" fontId="6" fillId="5" borderId="22" xfId="0" applyFont="1" applyFill="1" applyBorder="1" applyAlignment="1" applyProtection="1">
      <alignment horizontal="center" vertical="center" shrinkToFit="1"/>
      <protection locked="0"/>
    </xf>
    <xf numFmtId="0" fontId="6" fillId="5" borderId="34" xfId="0" applyFont="1" applyFill="1" applyBorder="1" applyAlignment="1" applyProtection="1">
      <alignment horizontal="center" vertical="center" shrinkToFit="1"/>
      <protection locked="0"/>
    </xf>
    <xf numFmtId="0" fontId="6" fillId="5" borderId="3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shrinkToFit="1"/>
      <protection locked="0"/>
    </xf>
    <xf numFmtId="0" fontId="11" fillId="0" borderId="27" xfId="0" applyFont="1" applyFill="1" applyBorder="1" applyAlignment="1">
      <alignment horizontal="left" vertical="center" shrinkToFit="1"/>
    </xf>
    <xf numFmtId="0" fontId="11" fillId="0" borderId="51" xfId="0" applyFont="1" applyFill="1" applyBorder="1" applyAlignment="1">
      <alignment horizontal="left" vertical="center" shrinkToFit="1"/>
    </xf>
    <xf numFmtId="0" fontId="11" fillId="0" borderId="9" xfId="0" applyFont="1" applyFill="1" applyBorder="1" applyAlignment="1">
      <alignment horizontal="center" vertical="center"/>
    </xf>
    <xf numFmtId="176" fontId="6" fillId="6" borderId="33" xfId="0" applyNumberFormat="1" applyFont="1" applyFill="1" applyBorder="1" applyAlignment="1" applyProtection="1">
      <alignment horizontal="center" vertical="center"/>
      <protection/>
    </xf>
    <xf numFmtId="176" fontId="6" fillId="6" borderId="34" xfId="0" applyNumberFormat="1" applyFont="1" applyFill="1" applyBorder="1" applyAlignment="1" applyProtection="1">
      <alignment horizontal="center" vertical="center"/>
      <protection/>
    </xf>
    <xf numFmtId="176" fontId="6" fillId="6" borderId="21" xfId="0" applyNumberFormat="1" applyFont="1" applyFill="1" applyBorder="1" applyAlignment="1" applyProtection="1">
      <alignment horizontal="center" vertical="center"/>
      <protection/>
    </xf>
    <xf numFmtId="176" fontId="6" fillId="6" borderId="31" xfId="0" applyNumberFormat="1" applyFont="1" applyFill="1" applyBorder="1" applyAlignment="1" applyProtection="1">
      <alignment horizontal="center" vertical="center"/>
      <protection/>
    </xf>
    <xf numFmtId="0" fontId="6" fillId="6" borderId="33" xfId="0" applyFont="1" applyFill="1" applyBorder="1" applyAlignment="1" applyProtection="1">
      <alignment horizontal="center" vertical="center"/>
      <protection/>
    </xf>
    <xf numFmtId="0" fontId="6" fillId="6" borderId="34" xfId="0" applyFont="1" applyFill="1" applyBorder="1" applyAlignment="1" applyProtection="1">
      <alignment horizontal="center" vertical="center"/>
      <protection/>
    </xf>
    <xf numFmtId="176" fontId="6" fillId="0" borderId="39" xfId="0" applyNumberFormat="1" applyFont="1" applyFill="1" applyBorder="1" applyAlignment="1">
      <alignment horizontal="center" vertical="center"/>
    </xf>
    <xf numFmtId="0" fontId="6" fillId="0" borderId="50"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176" fontId="6" fillId="5" borderId="39" xfId="0" applyNumberFormat="1" applyFont="1" applyFill="1" applyBorder="1" applyAlignment="1" applyProtection="1">
      <alignment horizontal="center" vertical="center"/>
      <protection locked="0"/>
    </xf>
    <xf numFmtId="0" fontId="6" fillId="6" borderId="48" xfId="0" applyFont="1" applyFill="1" applyBorder="1" applyAlignment="1" applyProtection="1">
      <alignment horizontal="center" vertical="center"/>
      <protection/>
    </xf>
    <xf numFmtId="0" fontId="6" fillId="6" borderId="114" xfId="0" applyFont="1" applyFill="1" applyBorder="1" applyAlignment="1" applyProtection="1">
      <alignment horizontal="center" vertical="center"/>
      <protection/>
    </xf>
    <xf numFmtId="0" fontId="7" fillId="5" borderId="0" xfId="0" applyFont="1" applyFill="1" applyBorder="1" applyAlignment="1" applyProtection="1">
      <alignment horizontal="left" vertical="top" wrapText="1"/>
      <protection locked="0"/>
    </xf>
    <xf numFmtId="176" fontId="52" fillId="5" borderId="19" xfId="0" applyNumberFormat="1" applyFont="1" applyFill="1" applyBorder="1" applyAlignment="1" applyProtection="1">
      <alignment horizontal="center" vertical="center" shrinkToFit="1"/>
      <protection/>
    </xf>
    <xf numFmtId="176" fontId="52" fillId="5" borderId="23" xfId="0" applyNumberFormat="1" applyFont="1" applyFill="1" applyBorder="1" applyAlignment="1" applyProtection="1">
      <alignment horizontal="center" vertical="center" shrinkToFit="1"/>
      <protection/>
    </xf>
    <xf numFmtId="176" fontId="53" fillId="5" borderId="23" xfId="0" applyNumberFormat="1" applyFont="1" applyFill="1" applyBorder="1" applyAlignment="1" applyProtection="1">
      <alignment horizontal="center" vertical="center" shrinkToFit="1"/>
      <protection/>
    </xf>
    <xf numFmtId="176" fontId="53" fillId="5" borderId="32" xfId="0" applyNumberFormat="1" applyFont="1" applyFill="1" applyBorder="1" applyAlignment="1" applyProtection="1">
      <alignment horizontal="center" vertical="center" shrinkToFit="1"/>
      <protection/>
    </xf>
    <xf numFmtId="176" fontId="53" fillId="5" borderId="19" xfId="0" applyNumberFormat="1" applyFont="1" applyFill="1" applyBorder="1" applyAlignment="1" applyProtection="1">
      <alignment horizontal="center" vertical="center" shrinkToFit="1"/>
      <protection/>
    </xf>
    <xf numFmtId="176" fontId="52" fillId="5" borderId="32" xfId="0" applyNumberFormat="1" applyFont="1" applyFill="1" applyBorder="1" applyAlignment="1" applyProtection="1">
      <alignment horizontal="center" vertical="center" shrinkToFit="1"/>
      <protection/>
    </xf>
    <xf numFmtId="176" fontId="11" fillId="5" borderId="32" xfId="0" applyNumberFormat="1" applyFont="1" applyFill="1" applyBorder="1" applyAlignment="1" applyProtection="1">
      <alignment horizontal="center" vertical="center" shrinkToFit="1"/>
      <protection/>
    </xf>
    <xf numFmtId="0" fontId="16" fillId="0" borderId="0" xfId="0" applyFont="1" applyBorder="1" applyAlignment="1">
      <alignment horizontal="center" vertical="top" wrapText="1"/>
    </xf>
    <xf numFmtId="0" fontId="16" fillId="0" borderId="5" xfId="0" applyFont="1" applyBorder="1" applyAlignment="1">
      <alignment horizontal="center" vertical="top" wrapText="1"/>
    </xf>
    <xf numFmtId="0" fontId="6" fillId="6" borderId="10" xfId="0" applyFont="1" applyFill="1" applyBorder="1" applyAlignment="1" applyProtection="1">
      <alignment horizontal="center" vertical="center" wrapText="1"/>
      <protection/>
    </xf>
    <xf numFmtId="0" fontId="11" fillId="0" borderId="49" xfId="0" applyFont="1" applyFill="1" applyBorder="1" applyAlignment="1">
      <alignment horizontal="center" vertical="center" shrinkToFit="1"/>
    </xf>
    <xf numFmtId="0" fontId="11" fillId="5" borderId="23" xfId="0" applyFont="1" applyFill="1" applyBorder="1" applyAlignment="1" applyProtection="1">
      <alignment horizontal="center" vertical="center" shrinkToFit="1"/>
      <protection locked="0"/>
    </xf>
    <xf numFmtId="0" fontId="11" fillId="5" borderId="32" xfId="0" applyFont="1" applyFill="1" applyBorder="1" applyAlignment="1" applyProtection="1">
      <alignment horizontal="center" vertical="center" shrinkToFit="1"/>
      <protection locked="0"/>
    </xf>
    <xf numFmtId="0" fontId="11" fillId="5" borderId="23" xfId="0" applyFont="1" applyFill="1" applyBorder="1" applyAlignment="1" applyProtection="1">
      <alignment horizontal="left" vertical="center" wrapText="1"/>
      <protection locked="0"/>
    </xf>
    <xf numFmtId="0" fontId="11" fillId="5" borderId="32" xfId="0" applyFont="1" applyFill="1" applyBorder="1" applyAlignment="1" applyProtection="1">
      <alignment horizontal="left" vertical="center" wrapText="1"/>
      <protection locked="0"/>
    </xf>
    <xf numFmtId="176" fontId="11" fillId="5" borderId="39" xfId="0" applyNumberFormat="1"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center" wrapText="1"/>
      <protection/>
    </xf>
    <xf numFmtId="0" fontId="6" fillId="6" borderId="115"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11" fillId="0" borderId="38" xfId="0" applyFont="1" applyFill="1" applyBorder="1" applyAlignment="1">
      <alignment vertical="center" shrinkToFit="1"/>
    </xf>
    <xf numFmtId="0" fontId="11" fillId="5" borderId="39"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shrinkToFit="1"/>
      <protection/>
    </xf>
    <xf numFmtId="0" fontId="11" fillId="0" borderId="23" xfId="0" applyFont="1" applyFill="1" applyBorder="1" applyAlignment="1" applyProtection="1">
      <alignment horizontal="center" vertical="center" shrinkToFit="1"/>
      <protection/>
    </xf>
    <xf numFmtId="0" fontId="11" fillId="0" borderId="32" xfId="0" applyFont="1" applyFill="1" applyBorder="1" applyAlignment="1" applyProtection="1">
      <alignment horizontal="center" vertical="center" shrinkToFit="1"/>
      <protection/>
    </xf>
    <xf numFmtId="0" fontId="11" fillId="0" borderId="39" xfId="0" applyFont="1" applyFill="1" applyBorder="1" applyAlignment="1">
      <alignment horizontal="center" vertical="center" shrinkToFit="1"/>
    </xf>
    <xf numFmtId="0" fontId="11" fillId="0" borderId="28" xfId="0" applyFont="1" applyFill="1" applyBorder="1" applyAlignment="1">
      <alignment vertical="center" shrinkToFit="1"/>
    </xf>
    <xf numFmtId="0" fontId="11" fillId="0" borderId="23" xfId="0" applyFont="1" applyFill="1" applyBorder="1" applyAlignment="1">
      <alignment vertical="center" shrinkToFit="1"/>
    </xf>
    <xf numFmtId="0" fontId="11" fillId="0" borderId="32" xfId="0" applyFont="1" applyFill="1" applyBorder="1" applyAlignment="1">
      <alignment vertical="center" shrinkToFit="1"/>
    </xf>
    <xf numFmtId="0" fontId="11" fillId="0" borderId="19" xfId="0" applyFont="1" applyFill="1" applyBorder="1" applyAlignment="1">
      <alignment vertical="center" shrinkToFit="1"/>
    </xf>
    <xf numFmtId="0" fontId="11" fillId="0" borderId="7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79" xfId="0" applyFont="1" applyFill="1" applyBorder="1" applyAlignment="1">
      <alignment horizontal="center" vertical="center"/>
    </xf>
    <xf numFmtId="0" fontId="13" fillId="0" borderId="32" xfId="0" applyFont="1" applyFill="1" applyBorder="1" applyAlignment="1">
      <alignment vertical="center" shrinkToFit="1"/>
    </xf>
    <xf numFmtId="0" fontId="13" fillId="0" borderId="39" xfId="0" applyFont="1" applyFill="1" applyBorder="1" applyAlignment="1">
      <alignment vertical="center" shrinkToFit="1"/>
    </xf>
    <xf numFmtId="0" fontId="11" fillId="0" borderId="1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Fill="1" applyBorder="1" applyAlignment="1">
      <alignment horizontal="center" vertical="center"/>
    </xf>
    <xf numFmtId="0" fontId="55" fillId="0" borderId="0" xfId="0" applyFont="1" applyFill="1" applyBorder="1" applyAlignment="1">
      <alignment vertical="center" shrinkToFit="1"/>
    </xf>
    <xf numFmtId="0" fontId="25"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54" fillId="0" borderId="0" xfId="0" applyFont="1" applyFill="1" applyBorder="1" applyAlignment="1">
      <alignment vertical="center" shrinkToFit="1"/>
    </xf>
    <xf numFmtId="0" fontId="12" fillId="0" borderId="38" xfId="0" applyFont="1" applyFill="1" applyBorder="1" applyAlignment="1">
      <alignment vertical="center" shrinkToFit="1"/>
    </xf>
    <xf numFmtId="0" fontId="12" fillId="0" borderId="39" xfId="0" applyFont="1" applyFill="1" applyBorder="1" applyAlignment="1">
      <alignment vertical="center" shrinkToFit="1"/>
    </xf>
    <xf numFmtId="0" fontId="11" fillId="5" borderId="49" xfId="0" applyFont="1" applyFill="1" applyBorder="1" applyAlignment="1" applyProtection="1">
      <alignment horizontal="center" vertical="center" wrapText="1"/>
      <protection locked="0"/>
    </xf>
    <xf numFmtId="0" fontId="12" fillId="0" borderId="1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1" fillId="5" borderId="19" xfId="0" applyFont="1" applyFill="1" applyBorder="1" applyAlignment="1" applyProtection="1">
      <alignment horizontal="left" vertical="center" wrapText="1" indent="1"/>
      <protection locked="0"/>
    </xf>
    <xf numFmtId="0" fontId="11" fillId="5" borderId="23" xfId="0" applyFont="1" applyFill="1" applyBorder="1" applyAlignment="1" applyProtection="1">
      <alignment horizontal="left" vertical="center" wrapText="1" indent="1"/>
      <protection locked="0"/>
    </xf>
    <xf numFmtId="176" fontId="11" fillId="5" borderId="19" xfId="0" applyNumberFormat="1" applyFont="1" applyFill="1" applyBorder="1" applyAlignment="1" applyProtection="1">
      <alignment horizontal="center" vertical="center" wrapText="1"/>
      <protection locked="0"/>
    </xf>
    <xf numFmtId="176" fontId="11" fillId="5" borderId="23" xfId="0" applyNumberFormat="1" applyFont="1" applyFill="1" applyBorder="1" applyAlignment="1" applyProtection="1">
      <alignment horizontal="center" vertical="center" wrapText="1"/>
      <protection locked="0"/>
    </xf>
    <xf numFmtId="176" fontId="11" fillId="5" borderId="32" xfId="0" applyNumberFormat="1" applyFont="1" applyFill="1" applyBorder="1" applyAlignment="1" applyProtection="1">
      <alignment horizontal="center" vertical="center" wrapText="1"/>
      <protection locked="0"/>
    </xf>
    <xf numFmtId="0" fontId="11" fillId="0" borderId="111" xfId="0" applyFont="1" applyFill="1" applyBorder="1" applyAlignment="1">
      <alignment shrinkToFit="1"/>
    </xf>
    <xf numFmtId="0" fontId="11" fillId="0" borderId="22" xfId="0" applyFont="1" applyFill="1" applyBorder="1" applyAlignment="1">
      <alignment shrinkToFit="1"/>
    </xf>
    <xf numFmtId="0" fontId="11" fillId="0" borderId="33"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84" xfId="0" applyFont="1" applyFill="1" applyBorder="1" applyAlignment="1">
      <alignment horizontal="left" vertical="top" shrinkToFit="1"/>
    </xf>
    <xf numFmtId="0" fontId="13" fillId="0" borderId="30" xfId="0" applyFont="1" applyFill="1" applyBorder="1" applyAlignment="1">
      <alignment horizontal="left" vertical="top" shrinkToFit="1"/>
    </xf>
    <xf numFmtId="0" fontId="11" fillId="5" borderId="33" xfId="0" applyFont="1" applyFill="1" applyBorder="1" applyAlignment="1" applyProtection="1">
      <alignment horizontal="left" vertical="center" wrapText="1"/>
      <protection locked="0"/>
    </xf>
    <xf numFmtId="0" fontId="11" fillId="5" borderId="22"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34" xfId="0" applyFont="1" applyFill="1" applyBorder="1" applyAlignment="1" applyProtection="1">
      <alignment horizontal="left" vertical="center" wrapText="1"/>
      <protection locked="0"/>
    </xf>
    <xf numFmtId="0" fontId="6" fillId="6" borderId="33" xfId="0" applyFont="1" applyFill="1" applyBorder="1" applyAlignment="1" applyProtection="1">
      <alignment horizontal="center" vertical="center" wrapText="1"/>
      <protection/>
    </xf>
    <xf numFmtId="0" fontId="6" fillId="6" borderId="34" xfId="0" applyFont="1" applyFill="1" applyBorder="1" applyAlignment="1" applyProtection="1">
      <alignment horizontal="center" vertical="center" wrapText="1"/>
      <protection/>
    </xf>
    <xf numFmtId="0" fontId="6" fillId="6" borderId="31" xfId="0" applyFont="1" applyFill="1" applyBorder="1" applyAlignment="1" applyProtection="1">
      <alignment horizontal="center" vertical="center" wrapText="1"/>
      <protection/>
    </xf>
    <xf numFmtId="0" fontId="6" fillId="5" borderId="34" xfId="0" applyFont="1" applyFill="1" applyBorder="1" applyAlignment="1" applyProtection="1">
      <alignment horizontal="center" vertical="center" wrapText="1"/>
      <protection locked="0"/>
    </xf>
    <xf numFmtId="0" fontId="6" fillId="5" borderId="31" xfId="0" applyFont="1" applyFill="1" applyBorder="1" applyAlignment="1" applyProtection="1">
      <alignment horizontal="center" vertical="center" wrapText="1"/>
      <protection locked="0"/>
    </xf>
    <xf numFmtId="0" fontId="6" fillId="6" borderId="52" xfId="0" applyFont="1" applyFill="1" applyBorder="1" applyAlignment="1" applyProtection="1">
      <alignment horizontal="center" vertical="center" wrapText="1"/>
      <protection/>
    </xf>
    <xf numFmtId="0" fontId="6" fillId="6" borderId="116" xfId="0" applyFont="1" applyFill="1" applyBorder="1" applyAlignment="1" applyProtection="1">
      <alignment horizontal="center" vertical="center" wrapText="1"/>
      <protection/>
    </xf>
    <xf numFmtId="0" fontId="6" fillId="6" borderId="50" xfId="0" applyFont="1" applyFill="1" applyBorder="1" applyAlignment="1" applyProtection="1">
      <alignment horizontal="center" vertical="center" shrinkToFit="1"/>
      <protection/>
    </xf>
    <xf numFmtId="0" fontId="6" fillId="6" borderId="117" xfId="0" applyFont="1" applyFill="1" applyBorder="1" applyAlignment="1" applyProtection="1">
      <alignment horizontal="center" vertical="center" shrinkToFit="1"/>
      <protection/>
    </xf>
    <xf numFmtId="0" fontId="11" fillId="5" borderId="27" xfId="0" applyFont="1" applyFill="1" applyBorder="1" applyAlignment="1" applyProtection="1">
      <alignment horizontal="left" vertical="center" indent="1" shrinkToFit="1"/>
      <protection locked="0"/>
    </xf>
    <xf numFmtId="0" fontId="11" fillId="5" borderId="51" xfId="0" applyFont="1" applyFill="1" applyBorder="1" applyAlignment="1" applyProtection="1">
      <alignment horizontal="left" vertical="center" indent="1" shrinkToFit="1"/>
      <protection locked="0"/>
    </xf>
    <xf numFmtId="0" fontId="11" fillId="5" borderId="50" xfId="0" applyFont="1" applyFill="1" applyBorder="1" applyAlignment="1" applyProtection="1">
      <alignment horizontal="center" vertical="center" shrinkToFit="1"/>
      <protection/>
    </xf>
    <xf numFmtId="0" fontId="11" fillId="5" borderId="27" xfId="0" applyFont="1" applyFill="1" applyBorder="1" applyAlignment="1" applyProtection="1">
      <alignment horizontal="center" vertical="center" shrinkToFit="1"/>
      <protection/>
    </xf>
    <xf numFmtId="0" fontId="11" fillId="5" borderId="27" xfId="0" applyFont="1" applyFill="1" applyBorder="1" applyAlignment="1" applyProtection="1">
      <alignment horizontal="center" vertical="center" shrinkToFit="1"/>
      <protection locked="0"/>
    </xf>
    <xf numFmtId="0" fontId="11" fillId="5" borderId="27" xfId="0" applyFont="1" applyFill="1" applyBorder="1" applyAlignment="1" applyProtection="1">
      <alignment horizontal="left" vertical="center" shrinkToFit="1"/>
      <protection/>
    </xf>
    <xf numFmtId="0" fontId="11" fillId="5" borderId="51" xfId="0" applyFont="1" applyFill="1" applyBorder="1" applyAlignment="1" applyProtection="1">
      <alignment horizontal="left" vertical="center" shrinkToFit="1"/>
      <protection/>
    </xf>
    <xf numFmtId="0" fontId="6" fillId="5" borderId="62" xfId="0" applyFont="1" applyFill="1" applyBorder="1" applyAlignment="1" applyProtection="1">
      <alignment horizontal="left" vertical="center" indent="1"/>
      <protection locked="0"/>
    </xf>
    <xf numFmtId="0" fontId="6" fillId="5" borderId="23" xfId="0" applyFont="1" applyFill="1" applyBorder="1" applyAlignment="1" applyProtection="1">
      <alignment horizontal="center" vertical="center"/>
      <protection/>
    </xf>
    <xf numFmtId="0" fontId="6" fillId="5" borderId="32" xfId="0" applyFont="1" applyFill="1" applyBorder="1" applyAlignment="1" applyProtection="1">
      <alignment horizontal="center" vertical="center"/>
      <protection/>
    </xf>
    <xf numFmtId="0" fontId="6" fillId="5" borderId="62" xfId="0" applyFont="1" applyFill="1" applyBorder="1" applyAlignment="1" applyProtection="1">
      <alignment horizontal="center" vertical="center"/>
      <protection/>
    </xf>
    <xf numFmtId="0" fontId="6" fillId="5" borderId="79" xfId="0" applyFont="1" applyFill="1" applyBorder="1" applyAlignment="1" applyProtection="1">
      <alignment horizontal="center" vertical="center"/>
      <protection/>
    </xf>
    <xf numFmtId="0" fontId="6" fillId="5" borderId="19" xfId="0" applyFont="1" applyFill="1" applyBorder="1" applyAlignment="1" applyProtection="1">
      <alignment horizontal="center" vertical="center"/>
      <protection/>
    </xf>
    <xf numFmtId="0" fontId="6" fillId="5" borderId="80" xfId="0" applyFont="1" applyFill="1" applyBorder="1" applyAlignment="1" applyProtection="1">
      <alignment horizontal="center" vertical="center"/>
      <protection/>
    </xf>
    <xf numFmtId="0" fontId="6" fillId="5" borderId="23" xfId="0" applyFont="1" applyFill="1" applyBorder="1" applyAlignment="1" applyProtection="1">
      <alignment horizontal="left" vertical="center" indent="1"/>
      <protection locked="0"/>
    </xf>
    <xf numFmtId="0" fontId="6" fillId="5" borderId="23"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protection/>
    </xf>
    <xf numFmtId="0" fontId="6" fillId="6" borderId="47" xfId="0" applyFont="1" applyFill="1" applyBorder="1" applyAlignment="1" applyProtection="1">
      <alignment horizontal="center" vertical="center"/>
      <protection/>
    </xf>
    <xf numFmtId="0" fontId="6" fillId="6" borderId="94" xfId="0" applyFont="1" applyFill="1" applyBorder="1" applyAlignment="1" applyProtection="1">
      <alignment horizontal="center" vertical="center"/>
      <protection/>
    </xf>
    <xf numFmtId="178" fontId="6" fillId="5" borderId="62" xfId="0" applyNumberFormat="1"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protection/>
    </xf>
    <xf numFmtId="0" fontId="6" fillId="5" borderId="47" xfId="0" applyFont="1" applyFill="1" applyBorder="1" applyAlignment="1" applyProtection="1">
      <alignment horizontal="center" vertical="center"/>
      <protection locked="0"/>
    </xf>
    <xf numFmtId="176" fontId="6" fillId="5" borderId="32" xfId="0" applyNumberFormat="1" applyFont="1" applyFill="1" applyBorder="1" applyAlignment="1" applyProtection="1">
      <alignment horizontal="center" vertical="center"/>
      <protection locked="0"/>
    </xf>
    <xf numFmtId="178" fontId="6" fillId="5" borderId="39" xfId="0" applyNumberFormat="1" applyFont="1" applyFill="1" applyBorder="1" applyAlignment="1" applyProtection="1">
      <alignment horizontal="center" vertical="center" shrinkToFit="1"/>
      <protection locked="0"/>
    </xf>
    <xf numFmtId="178" fontId="6" fillId="5" borderId="19" xfId="0" applyNumberFormat="1" applyFont="1" applyFill="1" applyBorder="1" applyAlignment="1" applyProtection="1">
      <alignment horizontal="center" vertical="center" shrinkToFit="1"/>
      <protection locked="0"/>
    </xf>
    <xf numFmtId="178" fontId="6" fillId="5" borderId="32" xfId="0" applyNumberFormat="1" applyFont="1" applyFill="1" applyBorder="1" applyAlignment="1" applyProtection="1">
      <alignment horizontal="center" vertical="center" shrinkToFit="1"/>
      <protection locked="0"/>
    </xf>
    <xf numFmtId="0" fontId="6" fillId="5" borderId="49" xfId="0" applyFont="1" applyFill="1" applyBorder="1" applyAlignment="1" applyProtection="1">
      <alignment horizontal="center" vertical="top" wrapText="1"/>
      <protection locked="0"/>
    </xf>
    <xf numFmtId="0" fontId="6" fillId="5" borderId="39" xfId="0" applyFont="1" applyFill="1" applyBorder="1" applyAlignment="1" applyProtection="1">
      <alignment horizontal="center" vertical="top" wrapText="1"/>
      <protection locked="0"/>
    </xf>
    <xf numFmtId="0" fontId="11" fillId="0" borderId="118" xfId="0" applyFont="1" applyFill="1" applyBorder="1" applyAlignment="1">
      <alignment horizontal="center" vertical="center" shrinkToFit="1"/>
    </xf>
    <xf numFmtId="178" fontId="6" fillId="5" borderId="31" xfId="0" applyNumberFormat="1" applyFont="1" applyFill="1" applyBorder="1" applyAlignment="1" applyProtection="1">
      <alignment horizontal="center" vertical="center" shrinkToFit="1"/>
      <protection locked="0"/>
    </xf>
    <xf numFmtId="178" fontId="6" fillId="5" borderId="49" xfId="0" applyNumberFormat="1" applyFont="1" applyFill="1" applyBorder="1" applyAlignment="1" applyProtection="1">
      <alignment horizontal="center" vertical="center" shrinkToFit="1"/>
      <protection locked="0"/>
    </xf>
    <xf numFmtId="176" fontId="6" fillId="5" borderId="32" xfId="0" applyNumberFormat="1" applyFont="1" applyFill="1" applyBorder="1" applyAlignment="1" applyProtection="1">
      <alignment horizontal="center" vertical="center" shrinkToFit="1"/>
      <protection locked="0"/>
    </xf>
    <xf numFmtId="176" fontId="6" fillId="5" borderId="39" xfId="0" applyNumberFormat="1" applyFont="1" applyFill="1" applyBorder="1" applyAlignment="1" applyProtection="1">
      <alignment horizontal="center" vertical="center" shrinkToFit="1"/>
      <protection locked="0"/>
    </xf>
    <xf numFmtId="0" fontId="6" fillId="5" borderId="21" xfId="0" applyFont="1" applyFill="1" applyBorder="1" applyAlignment="1" applyProtection="1">
      <alignment horizontal="center" vertical="center"/>
      <protection locked="0"/>
    </xf>
    <xf numFmtId="176" fontId="6" fillId="5" borderId="49" xfId="0" applyNumberFormat="1" applyFont="1" applyFill="1" applyBorder="1" applyAlignment="1" applyProtection="1">
      <alignment horizontal="center" vertical="center"/>
      <protection locked="0"/>
    </xf>
    <xf numFmtId="178" fontId="6" fillId="5" borderId="21" xfId="0" applyNumberFormat="1" applyFont="1" applyFill="1" applyBorder="1" applyAlignment="1" applyProtection="1">
      <alignment horizontal="center" vertical="center" shrinkToFit="1"/>
      <protection locked="0"/>
    </xf>
    <xf numFmtId="0" fontId="6" fillId="5" borderId="31" xfId="0" applyFont="1" applyFill="1" applyBorder="1" applyAlignment="1" applyProtection="1">
      <alignment horizontal="center" vertical="center"/>
      <protection locked="0"/>
    </xf>
    <xf numFmtId="0" fontId="3" fillId="0" borderId="58" xfId="0" applyFont="1" applyFill="1" applyBorder="1" applyAlignment="1">
      <alignment horizontal="center" vertical="top" textRotation="255" shrinkToFit="1"/>
    </xf>
    <xf numFmtId="0" fontId="0" fillId="0" borderId="78" xfId="0" applyFont="1" applyFill="1" applyBorder="1" applyAlignment="1">
      <alignment horizontal="center" vertical="top" textRotation="255" shrinkToFit="1"/>
    </xf>
    <xf numFmtId="0" fontId="3" fillId="0" borderId="6" xfId="0" applyFont="1" applyFill="1" applyBorder="1" applyAlignment="1">
      <alignment horizontal="center" vertical="top" textRotation="255" shrinkToFit="1"/>
    </xf>
    <xf numFmtId="0" fontId="0" fillId="0" borderId="77" xfId="0" applyFont="1" applyFill="1" applyBorder="1" applyAlignment="1">
      <alignment horizontal="center" vertical="top" textRotation="255" shrinkToFit="1"/>
    </xf>
    <xf numFmtId="0" fontId="0" fillId="0" borderId="6" xfId="0" applyFont="1" applyFill="1" applyBorder="1" applyAlignment="1">
      <alignment horizontal="center" vertical="top" textRotation="255" shrinkToFit="1"/>
    </xf>
    <xf numFmtId="0" fontId="0" fillId="0" borderId="119" xfId="0" applyFont="1" applyFill="1" applyBorder="1" applyAlignment="1">
      <alignment horizontal="center" vertical="top" textRotation="255" shrinkToFit="1"/>
    </xf>
    <xf numFmtId="0" fontId="0" fillId="0" borderId="120" xfId="0" applyFont="1" applyFill="1" applyBorder="1" applyAlignment="1">
      <alignment horizontal="center" vertical="top" textRotation="255" shrinkToFit="1"/>
    </xf>
    <xf numFmtId="0" fontId="7" fillId="0" borderId="121"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6" fillId="0" borderId="38" xfId="0" applyFont="1" applyFill="1" applyBorder="1" applyAlignment="1">
      <alignment horizontal="center" vertical="center"/>
    </xf>
    <xf numFmtId="0" fontId="6" fillId="0" borderId="38" xfId="0" applyFont="1" applyFill="1" applyBorder="1" applyAlignment="1">
      <alignment horizontal="left" vertical="center" wrapText="1" shrinkToFit="1"/>
    </xf>
    <xf numFmtId="0" fontId="6" fillId="0" borderId="39" xfId="0" applyFont="1" applyFill="1" applyBorder="1" applyAlignment="1">
      <alignment horizontal="left" vertical="center" wrapText="1" shrinkToFit="1"/>
    </xf>
    <xf numFmtId="0" fontId="6" fillId="0" borderId="71" xfId="0" applyFont="1" applyFill="1" applyBorder="1" applyAlignment="1">
      <alignment horizontal="left" vertical="center" wrapText="1" shrinkToFit="1"/>
    </xf>
    <xf numFmtId="0" fontId="6" fillId="0" borderId="47" xfId="0" applyFont="1" applyFill="1" applyBorder="1" applyAlignment="1">
      <alignment horizontal="left" vertical="center" wrapText="1" shrinkToFit="1"/>
    </xf>
    <xf numFmtId="0" fontId="6" fillId="0" borderId="70"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13" fillId="0" borderId="118" xfId="0" applyFont="1" applyFill="1" applyBorder="1" applyAlignment="1">
      <alignment horizontal="center" vertical="center" shrinkToFit="1"/>
    </xf>
    <xf numFmtId="0" fontId="13" fillId="0" borderId="122" xfId="0" applyFont="1" applyFill="1" applyBorder="1" applyAlignment="1">
      <alignment horizontal="center" vertical="center" shrinkToFit="1"/>
    </xf>
    <xf numFmtId="0" fontId="13" fillId="0" borderId="118" xfId="0" applyFont="1" applyFill="1" applyBorder="1" applyAlignment="1">
      <alignment horizontal="center" vertical="center"/>
    </xf>
    <xf numFmtId="0" fontId="6" fillId="6" borderId="49" xfId="0" applyFont="1" applyFill="1" applyBorder="1" applyAlignment="1" applyProtection="1">
      <alignment horizontal="center" vertical="center" shrinkToFit="1"/>
      <protection/>
    </xf>
    <xf numFmtId="0" fontId="6" fillId="6" borderId="92" xfId="0" applyFont="1" applyFill="1" applyBorder="1" applyAlignment="1" applyProtection="1">
      <alignment horizontal="center" vertical="center" shrinkToFit="1"/>
      <protection/>
    </xf>
    <xf numFmtId="0" fontId="6" fillId="6" borderId="39" xfId="0" applyFont="1" applyFill="1" applyBorder="1" applyAlignment="1" applyProtection="1">
      <alignment horizontal="center" vertical="center" shrinkToFit="1"/>
      <protection/>
    </xf>
    <xf numFmtId="0" fontId="6" fillId="6" borderId="87" xfId="0" applyFont="1" applyFill="1" applyBorder="1" applyAlignment="1" applyProtection="1">
      <alignment horizontal="center" vertical="center" shrinkToFit="1"/>
      <protection/>
    </xf>
    <xf numFmtId="0" fontId="6" fillId="5" borderId="88" xfId="0" applyFont="1" applyFill="1" applyBorder="1" applyAlignment="1" applyProtection="1">
      <alignment horizontal="center" shrinkToFit="1"/>
      <protection locked="0"/>
    </xf>
    <xf numFmtId="0" fontId="6" fillId="6" borderId="50" xfId="0" applyFont="1" applyFill="1" applyBorder="1" applyAlignment="1" applyProtection="1">
      <alignment horizontal="center" vertical="center"/>
      <protection/>
    </xf>
    <xf numFmtId="0" fontId="6" fillId="6" borderId="51" xfId="0" applyFont="1" applyFill="1" applyBorder="1" applyAlignment="1" applyProtection="1">
      <alignment horizontal="center" vertical="center"/>
      <protection/>
    </xf>
    <xf numFmtId="0" fontId="6" fillId="5" borderId="50" xfId="0" applyFont="1" applyFill="1" applyBorder="1" applyAlignment="1" applyProtection="1">
      <alignment horizontal="center" vertical="center"/>
      <protection locked="0"/>
    </xf>
    <xf numFmtId="0" fontId="6" fillId="5" borderId="51" xfId="0" applyFont="1" applyFill="1" applyBorder="1" applyAlignment="1" applyProtection="1">
      <alignment horizontal="center" vertical="center"/>
      <protection locked="0"/>
    </xf>
    <xf numFmtId="0" fontId="12" fillId="5" borderId="15" xfId="0" applyFont="1" applyFill="1" applyBorder="1" applyAlignment="1" applyProtection="1">
      <alignment horizontal="left" vertical="center" shrinkToFit="1"/>
      <protection locked="0"/>
    </xf>
    <xf numFmtId="0" fontId="12" fillId="5" borderId="14" xfId="0" applyFont="1" applyFill="1" applyBorder="1" applyAlignment="1" applyProtection="1">
      <alignment horizontal="left" vertical="center" shrinkToFit="1"/>
      <protection locked="0"/>
    </xf>
    <xf numFmtId="0" fontId="12" fillId="6" borderId="14" xfId="0" applyFont="1" applyFill="1" applyBorder="1" applyAlignment="1" applyProtection="1">
      <alignment horizontal="center" vertical="center" wrapText="1"/>
      <protection/>
    </xf>
    <xf numFmtId="0" fontId="12" fillId="6" borderId="9" xfId="0" applyFont="1" applyFill="1" applyBorder="1" applyAlignment="1" applyProtection="1">
      <alignment horizontal="center" vertical="center" wrapText="1"/>
      <protection/>
    </xf>
    <xf numFmtId="0" fontId="12" fillId="5" borderId="9" xfId="0" applyFont="1" applyFill="1" applyBorder="1" applyAlignment="1" applyProtection="1">
      <alignment horizontal="center" vertical="center" shrinkToFit="1"/>
      <protection locked="0"/>
    </xf>
    <xf numFmtId="0" fontId="12" fillId="6" borderId="91" xfId="0" applyFont="1" applyFill="1" applyBorder="1" applyAlignment="1" applyProtection="1">
      <alignment horizontal="center" vertical="center" wrapText="1"/>
      <protection/>
    </xf>
    <xf numFmtId="0" fontId="12" fillId="6" borderId="32" xfId="0" applyFont="1" applyFill="1" applyBorder="1" applyAlignment="1" applyProtection="1">
      <alignment horizontal="center" vertical="center" wrapText="1"/>
      <protection/>
    </xf>
    <xf numFmtId="0" fontId="12" fillId="6" borderId="39" xfId="0" applyFont="1" applyFill="1" applyBorder="1" applyAlignment="1" applyProtection="1">
      <alignment horizontal="center" vertical="center" wrapText="1"/>
      <protection/>
    </xf>
    <xf numFmtId="0" fontId="12" fillId="5" borderId="39" xfId="0" applyFont="1" applyFill="1" applyBorder="1" applyAlignment="1" applyProtection="1">
      <alignment horizontal="center" vertical="center" shrinkToFit="1"/>
      <protection locked="0"/>
    </xf>
    <xf numFmtId="0" fontId="12" fillId="6" borderId="87" xfId="0" applyFont="1" applyFill="1" applyBorder="1" applyAlignment="1" applyProtection="1">
      <alignment horizontal="center" vertical="center" wrapText="1"/>
      <protection/>
    </xf>
    <xf numFmtId="0" fontId="13" fillId="0" borderId="7"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14" xfId="0" applyFont="1" applyFill="1" applyBorder="1" applyAlignment="1">
      <alignment horizontal="left" vertical="center" shrinkToFit="1"/>
    </xf>
    <xf numFmtId="0" fontId="13" fillId="0" borderId="9" xfId="0" applyFont="1" applyFill="1" applyBorder="1" applyAlignment="1">
      <alignment horizontal="center" vertical="center"/>
    </xf>
    <xf numFmtId="0" fontId="12" fillId="5" borderId="7" xfId="0" applyFont="1" applyFill="1" applyBorder="1" applyAlignment="1" applyProtection="1">
      <alignment horizontal="center" vertical="center" shrinkToFit="1"/>
      <protection locked="0"/>
    </xf>
    <xf numFmtId="0" fontId="12" fillId="5" borderId="15" xfId="0" applyFont="1" applyFill="1" applyBorder="1" applyAlignment="1" applyProtection="1">
      <alignment horizontal="center" vertical="center" shrinkToFit="1"/>
      <protection locked="0"/>
    </xf>
    <xf numFmtId="0" fontId="14" fillId="0" borderId="33"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89" xfId="0" applyFont="1" applyFill="1" applyBorder="1" applyAlignment="1">
      <alignment horizontal="center" vertical="center" shrinkToFit="1"/>
    </xf>
    <xf numFmtId="0" fontId="14" fillId="0" borderId="90" xfId="0" applyFont="1" applyFill="1" applyBorder="1" applyAlignment="1">
      <alignment horizontal="center" vertical="center" shrinkToFit="1"/>
    </xf>
    <xf numFmtId="0" fontId="13" fillId="0" borderId="19"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13" fillId="0" borderId="39" xfId="0" applyFont="1" applyFill="1" applyBorder="1" applyAlignment="1">
      <alignment horizontal="center" vertical="center"/>
    </xf>
    <xf numFmtId="0" fontId="12" fillId="5" borderId="19" xfId="0" applyFont="1" applyFill="1" applyBorder="1" applyAlignment="1" applyProtection="1">
      <alignment horizontal="center" vertical="center" shrinkToFit="1"/>
      <protection locked="0"/>
    </xf>
    <xf numFmtId="0" fontId="12" fillId="5" borderId="23" xfId="0" applyFont="1" applyFill="1" applyBorder="1" applyAlignment="1" applyProtection="1">
      <alignment horizontal="center" vertical="center" shrinkToFit="1"/>
      <protection locked="0"/>
    </xf>
    <xf numFmtId="0" fontId="12" fillId="5" borderId="23" xfId="0" applyFont="1" applyFill="1" applyBorder="1" applyAlignment="1" applyProtection="1">
      <alignment horizontal="left" vertical="center" shrinkToFit="1"/>
      <protection locked="0"/>
    </xf>
    <xf numFmtId="0" fontId="12" fillId="5" borderId="32" xfId="0" applyFont="1" applyFill="1" applyBorder="1" applyAlignment="1" applyProtection="1">
      <alignment horizontal="left" vertical="center" shrinkToFit="1"/>
      <protection locked="0"/>
    </xf>
    <xf numFmtId="0" fontId="14" fillId="0" borderId="19"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14" fillId="0" borderId="32" xfId="0" applyFont="1" applyFill="1" applyBorder="1" applyAlignment="1">
      <alignment horizontal="left" vertical="center" shrinkToFit="1"/>
    </xf>
    <xf numFmtId="0" fontId="13" fillId="0" borderId="39" xfId="0" applyFont="1" applyFill="1" applyBorder="1" applyAlignment="1">
      <alignment horizontal="center" vertical="center" wrapText="1"/>
    </xf>
    <xf numFmtId="177" fontId="12" fillId="5" borderId="19" xfId="0" applyNumberFormat="1" applyFont="1" applyFill="1" applyBorder="1" applyAlignment="1" applyProtection="1">
      <alignment horizontal="center" vertical="center" wrapText="1"/>
      <protection locked="0"/>
    </xf>
    <xf numFmtId="177" fontId="12" fillId="5" borderId="23" xfId="0" applyNumberFormat="1" applyFont="1" applyFill="1" applyBorder="1" applyAlignment="1" applyProtection="1">
      <alignment horizontal="center" vertical="center" wrapText="1"/>
      <protection locked="0"/>
    </xf>
    <xf numFmtId="177" fontId="12" fillId="5" borderId="32" xfId="0" applyNumberFormat="1" applyFont="1" applyFill="1" applyBorder="1" applyAlignment="1" applyProtection="1">
      <alignment horizontal="center" vertical="center" wrapText="1"/>
      <protection locked="0"/>
    </xf>
    <xf numFmtId="0" fontId="13" fillId="0" borderId="1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2" fillId="5" borderId="19"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wrapText="1"/>
      <protection locked="0"/>
    </xf>
    <xf numFmtId="0" fontId="12" fillId="5" borderId="32" xfId="0" applyFont="1" applyFill="1" applyBorder="1" applyAlignment="1" applyProtection="1">
      <alignment horizontal="center" vertical="center" wrapText="1"/>
      <protection locked="0"/>
    </xf>
    <xf numFmtId="0" fontId="12" fillId="6" borderId="49" xfId="0" applyFont="1" applyFill="1" applyBorder="1" applyAlignment="1" applyProtection="1">
      <alignment horizontal="center" vertical="center" wrapText="1"/>
      <protection/>
    </xf>
    <xf numFmtId="0" fontId="12" fillId="6" borderId="92" xfId="0" applyFont="1" applyFill="1" applyBorder="1" applyAlignment="1" applyProtection="1">
      <alignment horizontal="center" vertical="center" wrapText="1"/>
      <protection/>
    </xf>
    <xf numFmtId="0" fontId="13" fillId="0" borderId="39" xfId="0" applyFont="1" applyFill="1" applyBorder="1" applyAlignment="1">
      <alignment horizontal="center" vertical="center" shrinkToFit="1"/>
    </xf>
    <xf numFmtId="0" fontId="12" fillId="5" borderId="21"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center" vertical="center" wrapText="1"/>
      <protection locked="0"/>
    </xf>
    <xf numFmtId="0" fontId="12" fillId="5" borderId="31" xfId="0" applyFont="1" applyFill="1" applyBorder="1" applyAlignment="1" applyProtection="1">
      <alignment horizontal="center" vertical="center" wrapText="1"/>
      <protection locked="0"/>
    </xf>
    <xf numFmtId="0" fontId="14" fillId="0" borderId="4" xfId="0" applyFont="1" applyFill="1" applyBorder="1" applyAlignment="1">
      <alignment horizontal="center" vertical="center" textRotation="255" shrinkToFit="1"/>
    </xf>
    <xf numFmtId="0" fontId="14" fillId="0" borderId="86" xfId="0" applyFont="1" applyFill="1" applyBorder="1" applyAlignment="1">
      <alignment horizontal="center" vertical="center" textRotation="255" shrinkToFit="1"/>
    </xf>
    <xf numFmtId="0" fontId="14" fillId="0" borderId="75" xfId="0" applyFont="1" applyFill="1" applyBorder="1" applyAlignment="1">
      <alignment horizontal="center" vertical="center" textRotation="255" shrinkToFit="1"/>
    </xf>
    <xf numFmtId="0" fontId="14" fillId="0" borderId="90" xfId="0" applyFont="1" applyFill="1" applyBorder="1" applyAlignment="1">
      <alignment horizontal="center" vertical="center" textRotation="255" shrinkToFit="1"/>
    </xf>
    <xf numFmtId="0" fontId="14" fillId="0" borderId="74" xfId="0" applyFont="1" applyFill="1" applyBorder="1" applyAlignment="1">
      <alignment horizontal="center" vertical="center" wrapText="1" shrinkToFit="1"/>
    </xf>
    <xf numFmtId="0" fontId="14" fillId="0" borderId="86" xfId="0" applyFont="1" applyFill="1" applyBorder="1" applyAlignment="1">
      <alignment horizontal="center" vertical="center" shrinkToFit="1"/>
    </xf>
    <xf numFmtId="0" fontId="14" fillId="0" borderId="74"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31" xfId="0" applyFont="1" applyFill="1" applyBorder="1" applyAlignment="1">
      <alignment horizontal="center" vertical="center" shrinkToFit="1"/>
    </xf>
    <xf numFmtId="0" fontId="14" fillId="0" borderId="21"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3" fillId="0" borderId="49" xfId="0" applyFont="1" applyFill="1" applyBorder="1" applyAlignment="1">
      <alignment horizontal="center" vertical="center" wrapText="1"/>
    </xf>
    <xf numFmtId="0" fontId="37" fillId="0" borderId="33" xfId="0" applyFont="1" applyFill="1" applyBorder="1" applyAlignment="1">
      <alignment horizontal="center" vertical="center" wrapText="1" shrinkToFit="1"/>
    </xf>
    <xf numFmtId="0" fontId="37" fillId="0" borderId="34" xfId="0" applyFont="1" applyFill="1" applyBorder="1" applyAlignment="1">
      <alignment horizontal="center" vertical="center" wrapText="1" shrinkToFit="1"/>
    </xf>
    <xf numFmtId="0" fontId="37" fillId="0" borderId="74" xfId="0" applyFont="1" applyFill="1" applyBorder="1" applyAlignment="1">
      <alignment horizontal="center" vertical="center" wrapText="1" shrinkToFit="1"/>
    </xf>
    <xf numFmtId="0" fontId="37" fillId="0" borderId="86" xfId="0" applyFont="1" applyFill="1" applyBorder="1" applyAlignment="1">
      <alignment horizontal="center" vertical="center" wrapText="1" shrinkToFit="1"/>
    </xf>
    <xf numFmtId="0" fontId="37" fillId="0" borderId="21" xfId="0" applyFont="1" applyFill="1" applyBorder="1" applyAlignment="1">
      <alignment horizontal="center" vertical="center" wrapText="1" shrinkToFit="1"/>
    </xf>
    <xf numFmtId="0" fontId="37" fillId="0" borderId="31" xfId="0" applyFont="1" applyFill="1" applyBorder="1" applyAlignment="1">
      <alignment horizontal="center" vertical="center" wrapText="1" shrinkToFit="1"/>
    </xf>
    <xf numFmtId="179" fontId="12" fillId="5" borderId="19" xfId="0" applyNumberFormat="1" applyFont="1" applyFill="1" applyBorder="1" applyAlignment="1" applyProtection="1">
      <alignment horizontal="center" vertical="center" wrapText="1"/>
      <protection locked="0"/>
    </xf>
    <xf numFmtId="179" fontId="12" fillId="5" borderId="23" xfId="0" applyNumberFormat="1" applyFont="1" applyFill="1" applyBorder="1" applyAlignment="1" applyProtection="1">
      <alignment horizontal="center" vertical="center" wrapText="1"/>
      <protection locked="0"/>
    </xf>
    <xf numFmtId="179" fontId="12" fillId="5" borderId="32" xfId="0" applyNumberFormat="1" applyFont="1" applyFill="1" applyBorder="1" applyAlignment="1" applyProtection="1">
      <alignment horizontal="center" vertical="center" wrapText="1"/>
      <protection locked="0"/>
    </xf>
    <xf numFmtId="0" fontId="14" fillId="0" borderId="111" xfId="0" applyFont="1" applyFill="1" applyBorder="1" applyAlignment="1">
      <alignment horizontal="center" vertical="center" textRotation="255" shrinkToFit="1"/>
    </xf>
    <xf numFmtId="0" fontId="14" fillId="0" borderId="34" xfId="0" applyFont="1" applyFill="1" applyBorder="1" applyAlignment="1">
      <alignment horizontal="center" vertical="center" textRotation="255" shrinkToFit="1"/>
    </xf>
    <xf numFmtId="0" fontId="14" fillId="0" borderId="84" xfId="0" applyFont="1" applyFill="1" applyBorder="1" applyAlignment="1">
      <alignment horizontal="center" vertical="center" textRotation="255" shrinkToFit="1"/>
    </xf>
    <xf numFmtId="0" fontId="14" fillId="0" borderId="31" xfId="0" applyFont="1" applyFill="1" applyBorder="1" applyAlignment="1">
      <alignment horizontal="center" vertical="center" textRotation="255" shrinkToFit="1"/>
    </xf>
    <xf numFmtId="0" fontId="14" fillId="0" borderId="33" xfId="0" applyFont="1" applyFill="1" applyBorder="1" applyAlignment="1">
      <alignment horizontal="center" vertical="center" wrapText="1" shrinkToFit="1"/>
    </xf>
    <xf numFmtId="0" fontId="12" fillId="5" borderId="32" xfId="0" applyFont="1" applyFill="1" applyBorder="1" applyAlignment="1" applyProtection="1">
      <alignment horizontal="center" vertical="center" shrinkToFit="1"/>
      <protection locked="0"/>
    </xf>
    <xf numFmtId="0" fontId="13" fillId="0" borderId="41" xfId="0" applyFont="1" applyFill="1" applyBorder="1" applyAlignment="1">
      <alignment horizontal="left" vertical="center" shrinkToFit="1"/>
    </xf>
    <xf numFmtId="0" fontId="13" fillId="0" borderId="39" xfId="0" applyFont="1" applyFill="1" applyBorder="1" applyAlignment="1">
      <alignment horizontal="left" vertical="center" shrinkToFit="1"/>
    </xf>
    <xf numFmtId="0" fontId="13" fillId="0" borderId="39" xfId="0" applyFont="1" applyFill="1" applyBorder="1" applyAlignment="1">
      <alignment horizontal="left" vertical="center" wrapText="1" indent="2"/>
    </xf>
    <xf numFmtId="0" fontId="12" fillId="5" borderId="50"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51" xfId="0" applyFont="1" applyFill="1" applyBorder="1" applyAlignment="1" applyProtection="1">
      <alignment horizontal="center" vertical="center" wrapText="1"/>
      <protection locked="0"/>
    </xf>
    <xf numFmtId="0" fontId="12" fillId="6" borderId="31" xfId="0" applyFont="1" applyFill="1" applyBorder="1" applyAlignment="1" applyProtection="1">
      <alignment horizontal="center" vertical="center" wrapText="1"/>
      <protection/>
    </xf>
    <xf numFmtId="0" fontId="12" fillId="5" borderId="49" xfId="0" applyFont="1" applyFill="1" applyBorder="1" applyAlignment="1" applyProtection="1">
      <alignment horizontal="center" vertical="center" shrinkToFit="1"/>
      <protection locked="0"/>
    </xf>
    <xf numFmtId="0" fontId="14" fillId="0" borderId="18" xfId="0" applyFont="1" applyFill="1" applyBorder="1" applyAlignment="1">
      <alignment horizontal="center" vertical="center" textRotation="255" shrinkToFit="1"/>
    </xf>
    <xf numFmtId="0" fontId="14" fillId="0" borderId="46" xfId="0" applyFont="1" applyFill="1" applyBorder="1" applyAlignment="1">
      <alignment horizontal="center" vertical="center" textRotation="255" shrinkToFit="1"/>
    </xf>
    <xf numFmtId="0" fontId="14" fillId="0" borderId="74" xfId="0" applyFont="1" applyFill="1" applyBorder="1" applyAlignment="1">
      <alignment horizontal="center" vertical="center" textRotation="255" shrinkToFit="1"/>
    </xf>
    <xf numFmtId="0" fontId="13" fillId="0" borderId="48" xfId="0" applyFont="1" applyFill="1" applyBorder="1" applyAlignment="1">
      <alignment horizontal="left" vertical="center" wrapText="1" indent="2"/>
    </xf>
    <xf numFmtId="0" fontId="13" fillId="0" borderId="48" xfId="0" applyFont="1" applyFill="1" applyBorder="1" applyAlignment="1">
      <alignment horizontal="center" vertical="center" wrapText="1"/>
    </xf>
    <xf numFmtId="0" fontId="13" fillId="0" borderId="39" xfId="0" applyFont="1" applyFill="1" applyBorder="1" applyAlignment="1">
      <alignment horizontal="center" vertical="center" wrapText="1" shrinkToFit="1"/>
    </xf>
    <xf numFmtId="0" fontId="13" fillId="0" borderId="33" xfId="0" applyFont="1" applyFill="1" applyBorder="1" applyAlignment="1">
      <alignment horizontal="center" vertical="center" wrapText="1" shrinkToFit="1"/>
    </xf>
    <xf numFmtId="0" fontId="13" fillId="0" borderId="34" xfId="0" applyFont="1" applyFill="1" applyBorder="1" applyAlignment="1">
      <alignment horizontal="center" vertical="center" wrapText="1" shrinkToFit="1"/>
    </xf>
    <xf numFmtId="0" fontId="13" fillId="0" borderId="74" xfId="0" applyFont="1" applyFill="1" applyBorder="1" applyAlignment="1">
      <alignment horizontal="center" vertical="center" wrapText="1" shrinkToFit="1"/>
    </xf>
    <xf numFmtId="0" fontId="13" fillId="0" borderId="86" xfId="0" applyFont="1" applyFill="1" applyBorder="1" applyAlignment="1">
      <alignment horizontal="center" vertical="center" wrapText="1" shrinkToFit="1"/>
    </xf>
    <xf numFmtId="0" fontId="12" fillId="5" borderId="18" xfId="0" applyFont="1" applyFill="1" applyBorder="1" applyAlignment="1" applyProtection="1">
      <alignment horizontal="center" vertical="center" wrapText="1"/>
      <protection locked="0"/>
    </xf>
    <xf numFmtId="0" fontId="12" fillId="5" borderId="60" xfId="0" applyFont="1" applyFill="1" applyBorder="1" applyAlignment="1" applyProtection="1">
      <alignment horizontal="center" vertical="center" wrapText="1"/>
      <protection locked="0"/>
    </xf>
    <xf numFmtId="0" fontId="12" fillId="5" borderId="46" xfId="0" applyFont="1" applyFill="1" applyBorder="1" applyAlignment="1" applyProtection="1">
      <alignment horizontal="center" vertical="center" wrapText="1"/>
      <protection locked="0"/>
    </xf>
    <xf numFmtId="0" fontId="12" fillId="5" borderId="80"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79" xfId="0" applyFont="1" applyFill="1" applyBorder="1" applyAlignment="1" applyProtection="1">
      <alignment horizontal="center" vertical="center" wrapText="1"/>
      <protection locked="0"/>
    </xf>
    <xf numFmtId="0" fontId="13" fillId="0" borderId="60"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47" xfId="0" applyFont="1" applyFill="1" applyBorder="1" applyAlignment="1">
      <alignment horizontal="center" vertical="center" shrinkToFit="1"/>
    </xf>
    <xf numFmtId="0" fontId="13" fillId="0" borderId="94" xfId="0" applyFont="1" applyFill="1" applyBorder="1" applyAlignment="1">
      <alignment horizontal="center" vertical="center" shrinkToFit="1"/>
    </xf>
    <xf numFmtId="0" fontId="12" fillId="0" borderId="85"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2" fillId="0" borderId="82"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56" xfId="0" applyFont="1" applyFill="1" applyBorder="1" applyAlignment="1">
      <alignment horizontal="center" vertical="center" wrapText="1"/>
    </xf>
    <xf numFmtId="0" fontId="12" fillId="0" borderId="123" xfId="0" applyFont="1" applyFill="1" applyBorder="1" applyAlignment="1">
      <alignment horizontal="center" vertical="center" wrapText="1"/>
    </xf>
    <xf numFmtId="0" fontId="12" fillId="5" borderId="0" xfId="0" applyFont="1" applyFill="1" applyBorder="1" applyAlignment="1" applyProtection="1">
      <alignment horizontal="left" vertical="center" shrinkToFit="1"/>
      <protection locked="0"/>
    </xf>
    <xf numFmtId="0" fontId="12" fillId="5" borderId="21" xfId="0" applyFont="1" applyFill="1" applyBorder="1" applyAlignment="1" applyProtection="1">
      <alignment horizontal="center" vertical="center" shrinkToFit="1"/>
      <protection locked="0"/>
    </xf>
    <xf numFmtId="0" fontId="12" fillId="5" borderId="30" xfId="0" applyFont="1" applyFill="1" applyBorder="1" applyAlignment="1" applyProtection="1">
      <alignment horizontal="center" vertical="center" shrinkToFit="1"/>
      <protection locked="0"/>
    </xf>
    <xf numFmtId="182" fontId="12" fillId="5" borderId="19" xfId="0" applyNumberFormat="1" applyFont="1" applyFill="1" applyBorder="1" applyAlignment="1" applyProtection="1">
      <alignment horizontal="center" vertical="center" shrinkToFit="1"/>
      <protection locked="0"/>
    </xf>
    <xf numFmtId="182" fontId="12" fillId="5" borderId="23" xfId="0" applyNumberFormat="1"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13" fillId="0" borderId="33" xfId="0" applyFont="1" applyFill="1" applyBorder="1" applyAlignment="1">
      <alignment horizontal="left" vertical="center" shrinkToFit="1"/>
    </xf>
    <xf numFmtId="0" fontId="13" fillId="0" borderId="22" xfId="0" applyFont="1" applyFill="1" applyBorder="1" applyAlignment="1">
      <alignment horizontal="left" vertical="center" shrinkToFit="1"/>
    </xf>
    <xf numFmtId="0" fontId="13" fillId="0" borderId="34" xfId="0" applyFont="1" applyFill="1" applyBorder="1" applyAlignment="1">
      <alignment horizontal="left" vertical="center" shrinkToFit="1"/>
    </xf>
    <xf numFmtId="0" fontId="13" fillId="0" borderId="41" xfId="0" applyFont="1" applyBorder="1" applyAlignment="1">
      <alignment horizontal="center" vertical="center"/>
    </xf>
    <xf numFmtId="0" fontId="12" fillId="6" borderId="48" xfId="0" applyFont="1" applyFill="1" applyBorder="1" applyAlignment="1" applyProtection="1">
      <alignment horizontal="center" vertical="center" wrapText="1"/>
      <protection/>
    </xf>
    <xf numFmtId="0" fontId="12" fillId="5" borderId="73"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81"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58" xfId="0" applyFont="1" applyFill="1" applyBorder="1" applyAlignment="1">
      <alignment horizontal="center" vertical="center" textRotation="255" wrapText="1"/>
    </xf>
    <xf numFmtId="0" fontId="9" fillId="0" borderId="78" xfId="0" applyFont="1" applyFill="1" applyBorder="1" applyAlignment="1">
      <alignment horizontal="center" vertical="center" textRotation="255" wrapText="1"/>
    </xf>
    <xf numFmtId="0" fontId="9" fillId="0" borderId="6" xfId="0" applyFont="1" applyFill="1" applyBorder="1" applyAlignment="1">
      <alignment horizontal="center" vertical="center" textRotation="255" wrapText="1"/>
    </xf>
    <xf numFmtId="0" fontId="9" fillId="0" borderId="77" xfId="0" applyFont="1" applyFill="1" applyBorder="1" applyAlignment="1">
      <alignment horizontal="center" vertical="center" textRotation="255" wrapText="1"/>
    </xf>
    <xf numFmtId="0" fontId="9" fillId="0" borderId="63" xfId="0" applyFont="1" applyFill="1" applyBorder="1" applyAlignment="1">
      <alignment horizontal="center" vertical="center" textRotation="255" wrapText="1"/>
    </xf>
    <xf numFmtId="0" fontId="9" fillId="0" borderId="76" xfId="0" applyFont="1" applyFill="1" applyBorder="1" applyAlignment="1">
      <alignment horizontal="center" vertical="center" textRotation="255" wrapTex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124" xfId="0" applyFont="1" applyFill="1" applyBorder="1" applyAlignment="1">
      <alignment horizontal="center" vertical="center" wrapText="1"/>
    </xf>
    <xf numFmtId="0" fontId="16" fillId="0" borderId="0" xfId="0" applyFont="1" applyFill="1" applyBorder="1" applyAlignment="1" applyProtection="1">
      <alignment horizontal="center" vertical="top" wrapText="1"/>
      <protection/>
    </xf>
    <xf numFmtId="0" fontId="16" fillId="0" borderId="5" xfId="0" applyFont="1" applyFill="1" applyBorder="1" applyAlignment="1" applyProtection="1">
      <alignment horizontal="center" vertical="top" wrapText="1"/>
      <protection/>
    </xf>
    <xf numFmtId="0" fontId="7" fillId="5" borderId="0" xfId="0" applyFont="1" applyFill="1" applyBorder="1" applyAlignment="1" applyProtection="1">
      <alignment horizontal="left" vertical="center" wrapText="1" indent="1"/>
      <protection locked="0"/>
    </xf>
    <xf numFmtId="182" fontId="12" fillId="6" borderId="39" xfId="0" applyNumberFormat="1" applyFont="1" applyFill="1" applyBorder="1" applyAlignment="1" applyProtection="1">
      <alignment horizontal="center" vertical="center" wrapText="1"/>
      <protection/>
    </xf>
    <xf numFmtId="182" fontId="12" fillId="6" borderId="87" xfId="0" applyNumberFormat="1" applyFont="1" applyFill="1" applyBorder="1" applyAlignment="1" applyProtection="1">
      <alignment horizontal="center" vertical="center" wrapText="1"/>
      <protection/>
    </xf>
    <xf numFmtId="0" fontId="13" fillId="0" borderId="89" xfId="0" applyFont="1" applyFill="1" applyBorder="1" applyAlignment="1">
      <alignment horizontal="left" vertical="center" shrinkToFit="1"/>
    </xf>
    <xf numFmtId="0" fontId="13" fillId="0" borderId="64" xfId="0" applyFont="1" applyFill="1" applyBorder="1" applyAlignment="1">
      <alignment horizontal="left" vertical="center" shrinkToFit="1"/>
    </xf>
    <xf numFmtId="0" fontId="13" fillId="0" borderId="9" xfId="0" applyFont="1" applyBorder="1" applyAlignment="1">
      <alignment horizontal="center" vertical="center"/>
    </xf>
    <xf numFmtId="0" fontId="12" fillId="5" borderId="9" xfId="0" applyFont="1" applyFill="1" applyBorder="1" applyAlignment="1" applyProtection="1">
      <alignment horizontal="left" vertical="center" shrinkToFit="1"/>
      <protection locked="0"/>
    </xf>
    <xf numFmtId="182" fontId="12" fillId="5" borderId="7" xfId="0" applyNumberFormat="1" applyFont="1" applyFill="1" applyBorder="1" applyAlignment="1" applyProtection="1">
      <alignment horizontal="center" vertical="center" shrinkToFit="1"/>
      <protection locked="0"/>
    </xf>
    <xf numFmtId="182" fontId="12" fillId="5" borderId="15" xfId="0" applyNumberFormat="1" applyFont="1" applyFill="1" applyBorder="1" applyAlignment="1" applyProtection="1">
      <alignment horizontal="center" vertical="center" shrinkToFit="1"/>
      <protection locked="0"/>
    </xf>
    <xf numFmtId="182" fontId="12" fillId="5" borderId="14" xfId="0" applyNumberFormat="1" applyFont="1" applyFill="1" applyBorder="1" applyAlignment="1" applyProtection="1">
      <alignment horizontal="left" vertical="center" shrinkToFit="1"/>
      <protection locked="0"/>
    </xf>
    <xf numFmtId="182" fontId="12" fillId="5" borderId="9" xfId="0" applyNumberFormat="1" applyFont="1" applyFill="1" applyBorder="1" applyAlignment="1" applyProtection="1">
      <alignment horizontal="left" vertical="center" shrinkToFit="1"/>
      <protection locked="0"/>
    </xf>
    <xf numFmtId="182" fontId="12" fillId="6" borderId="9" xfId="0" applyNumberFormat="1" applyFont="1" applyFill="1" applyBorder="1" applyAlignment="1" applyProtection="1">
      <alignment horizontal="center" vertical="center" wrapText="1"/>
      <protection/>
    </xf>
    <xf numFmtId="182" fontId="12" fillId="5" borderId="9" xfId="0" applyNumberFormat="1" applyFont="1" applyFill="1" applyBorder="1" applyAlignment="1" applyProtection="1">
      <alignment horizontal="center" vertical="center" shrinkToFit="1"/>
      <protection locked="0"/>
    </xf>
    <xf numFmtId="182" fontId="12" fillId="6" borderId="91" xfId="0" applyNumberFormat="1" applyFont="1" applyFill="1" applyBorder="1" applyAlignment="1" applyProtection="1">
      <alignment horizontal="center" vertical="center" wrapText="1"/>
      <protection/>
    </xf>
    <xf numFmtId="182" fontId="12" fillId="5" borderId="39" xfId="0" applyNumberFormat="1" applyFont="1" applyFill="1" applyBorder="1" applyAlignment="1" applyProtection="1">
      <alignment horizontal="center" vertical="center" shrinkToFit="1"/>
      <protection locked="0"/>
    </xf>
    <xf numFmtId="0" fontId="12" fillId="5" borderId="39" xfId="0" applyFont="1" applyFill="1" applyBorder="1" applyAlignment="1" applyProtection="1">
      <alignment horizontal="left" vertical="center" shrinkToFit="1"/>
      <protection locked="0"/>
    </xf>
    <xf numFmtId="182" fontId="12" fillId="5" borderId="32" xfId="0" applyNumberFormat="1" applyFont="1" applyFill="1" applyBorder="1" applyAlignment="1" applyProtection="1">
      <alignment horizontal="left" vertical="center" shrinkToFit="1"/>
      <protection locked="0"/>
    </xf>
    <xf numFmtId="182" fontId="12" fillId="5" borderId="39" xfId="0" applyNumberFormat="1" applyFont="1" applyFill="1" applyBorder="1" applyAlignment="1" applyProtection="1">
      <alignment horizontal="left" vertical="center" shrinkToFit="1"/>
      <protection locked="0"/>
    </xf>
    <xf numFmtId="0" fontId="14" fillId="0" borderId="33" xfId="0" applyFont="1" applyFill="1" applyBorder="1" applyAlignment="1">
      <alignment horizontal="center" vertical="center" textRotation="255" shrinkToFit="1"/>
    </xf>
    <xf numFmtId="0" fontId="14" fillId="0" borderId="89" xfId="0" applyFont="1" applyFill="1" applyBorder="1" applyAlignment="1">
      <alignment horizontal="center" vertical="center" textRotation="255" shrinkToFit="1"/>
    </xf>
    <xf numFmtId="182" fontId="12" fillId="5" borderId="19" xfId="0" applyNumberFormat="1" applyFont="1" applyFill="1" applyBorder="1" applyAlignment="1" applyProtection="1">
      <alignment horizontal="center" vertical="center" wrapText="1"/>
      <protection locked="0"/>
    </xf>
    <xf numFmtId="182" fontId="12" fillId="5" borderId="23" xfId="0" applyNumberFormat="1" applyFont="1" applyFill="1" applyBorder="1" applyAlignment="1" applyProtection="1">
      <alignment horizontal="center" vertical="center" wrapText="1"/>
      <protection locked="0"/>
    </xf>
    <xf numFmtId="0" fontId="14" fillId="0" borderId="33" xfId="0" applyFont="1" applyFill="1" applyBorder="1" applyAlignment="1">
      <alignment horizontal="center" vertical="center" textRotation="255" wrapText="1" shrinkToFit="1"/>
    </xf>
    <xf numFmtId="0" fontId="14" fillId="0" borderId="21" xfId="0" applyFont="1" applyFill="1" applyBorder="1" applyAlignment="1">
      <alignment horizontal="center" vertical="center" textRotation="255" shrinkToFit="1"/>
    </xf>
    <xf numFmtId="0" fontId="14" fillId="0" borderId="19"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182" fontId="12" fillId="5" borderId="32" xfId="0" applyNumberFormat="1" applyFont="1" applyFill="1" applyBorder="1" applyAlignment="1" applyProtection="1">
      <alignment horizontal="center" vertical="center" shrinkToFit="1"/>
      <protection locked="0"/>
    </xf>
    <xf numFmtId="182" fontId="12" fillId="6" borderId="48" xfId="0" applyNumberFormat="1" applyFont="1" applyFill="1" applyBorder="1" applyAlignment="1" applyProtection="1">
      <alignment horizontal="center" vertical="center" wrapText="1"/>
      <protection/>
    </xf>
    <xf numFmtId="182" fontId="12" fillId="6" borderId="114" xfId="0" applyNumberFormat="1" applyFont="1" applyFill="1" applyBorder="1" applyAlignment="1" applyProtection="1">
      <alignment horizontal="center" vertical="center" wrapText="1"/>
      <protection/>
    </xf>
    <xf numFmtId="0" fontId="13" fillId="0" borderId="23" xfId="0" applyFont="1" applyFill="1" applyBorder="1" applyAlignment="1">
      <alignment horizontal="center" vertical="center" wrapText="1"/>
    </xf>
    <xf numFmtId="182" fontId="12" fillId="5" borderId="50" xfId="0" applyNumberFormat="1" applyFont="1" applyFill="1" applyBorder="1" applyAlignment="1" applyProtection="1">
      <alignment horizontal="center" vertical="center" wrapText="1"/>
      <protection locked="0"/>
    </xf>
    <xf numFmtId="182" fontId="12" fillId="5" borderId="27" xfId="0" applyNumberFormat="1" applyFont="1" applyFill="1" applyBorder="1" applyAlignment="1" applyProtection="1">
      <alignment horizontal="center" vertical="center" wrapText="1"/>
      <protection locked="0"/>
    </xf>
    <xf numFmtId="182" fontId="12" fillId="5" borderId="48"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center" vertical="center" textRotation="255" shrinkToFit="1"/>
    </xf>
    <xf numFmtId="0" fontId="14" fillId="0" borderId="64" xfId="0" applyFont="1" applyFill="1" applyBorder="1" applyAlignment="1">
      <alignment horizontal="center" vertical="center" textRotation="255" shrinkToFit="1"/>
    </xf>
    <xf numFmtId="0" fontId="13" fillId="0" borderId="2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21" xfId="0" applyFont="1" applyFill="1" applyBorder="1" applyAlignment="1">
      <alignment horizontal="left" vertical="center" shrinkToFit="1"/>
    </xf>
    <xf numFmtId="0" fontId="13" fillId="0" borderId="30" xfId="0" applyFont="1" applyFill="1" applyBorder="1" applyAlignment="1">
      <alignment horizontal="left" vertical="center" shrinkToFit="1"/>
    </xf>
    <xf numFmtId="0" fontId="13" fillId="0" borderId="20" xfId="0" applyFont="1" applyFill="1" applyBorder="1" applyAlignment="1">
      <alignment horizontal="left" vertical="center" shrinkToFit="1"/>
    </xf>
    <xf numFmtId="0" fontId="13" fillId="0" borderId="44" xfId="0" applyFont="1" applyFill="1" applyBorder="1" applyAlignment="1">
      <alignment horizontal="left" vertical="center" shrinkToFit="1"/>
    </xf>
    <xf numFmtId="0" fontId="13" fillId="0" borderId="45" xfId="0" applyFont="1" applyFill="1" applyBorder="1" applyAlignment="1">
      <alignment horizontal="left" vertical="center" shrinkToFit="1"/>
    </xf>
    <xf numFmtId="0" fontId="13" fillId="0" borderId="47" xfId="0" applyFont="1" applyBorder="1" applyAlignment="1">
      <alignment horizontal="center" vertical="center"/>
    </xf>
    <xf numFmtId="0" fontId="12" fillId="5" borderId="20" xfId="0" applyFont="1" applyFill="1" applyBorder="1" applyAlignment="1" applyProtection="1">
      <alignment horizontal="center" vertical="center" shrinkToFit="1"/>
      <protection locked="0"/>
    </xf>
    <xf numFmtId="0" fontId="12" fillId="5" borderId="44" xfId="0" applyFont="1" applyFill="1" applyBorder="1" applyAlignment="1" applyProtection="1">
      <alignment horizontal="center" vertical="center" shrinkToFit="1"/>
      <protection locked="0"/>
    </xf>
    <xf numFmtId="0" fontId="12" fillId="5" borderId="45" xfId="0" applyFont="1" applyFill="1" applyBorder="1" applyAlignment="1" applyProtection="1">
      <alignment horizontal="left" vertical="center" shrinkToFit="1"/>
      <protection locked="0"/>
    </xf>
    <xf numFmtId="0" fontId="12" fillId="5" borderId="47" xfId="0" applyFont="1" applyFill="1" applyBorder="1" applyAlignment="1" applyProtection="1">
      <alignment horizontal="left" vertical="center" shrinkToFit="1"/>
      <protection locked="0"/>
    </xf>
    <xf numFmtId="0" fontId="12" fillId="6" borderId="20" xfId="0" applyFont="1" applyFill="1" applyBorder="1" applyAlignment="1" applyProtection="1">
      <alignment horizontal="center" vertical="center" wrapText="1"/>
      <protection/>
    </xf>
    <xf numFmtId="0" fontId="12" fillId="6" borderId="45" xfId="0" applyFont="1" applyFill="1" applyBorder="1" applyAlignment="1" applyProtection="1">
      <alignment horizontal="center" vertical="center" wrapText="1"/>
      <protection/>
    </xf>
    <xf numFmtId="0" fontId="12" fillId="5" borderId="47" xfId="0" applyFont="1" applyFill="1" applyBorder="1" applyAlignment="1" applyProtection="1">
      <alignment horizontal="center" vertical="center" shrinkToFit="1"/>
      <protection locked="0"/>
    </xf>
    <xf numFmtId="0" fontId="12" fillId="6" borderId="47" xfId="0" applyFont="1" applyFill="1" applyBorder="1" applyAlignment="1" applyProtection="1">
      <alignment horizontal="center" vertical="center" wrapText="1"/>
      <protection/>
    </xf>
    <xf numFmtId="0" fontId="12" fillId="6" borderId="94" xfId="0" applyFont="1" applyFill="1" applyBorder="1" applyAlignment="1" applyProtection="1">
      <alignment horizontal="center" vertical="center" wrapText="1"/>
      <protection/>
    </xf>
    <xf numFmtId="0" fontId="12" fillId="6" borderId="19" xfId="0" applyFont="1" applyFill="1" applyBorder="1" applyAlignment="1" applyProtection="1">
      <alignment horizontal="center" vertical="center" wrapText="1"/>
      <protection/>
    </xf>
    <xf numFmtId="0" fontId="14" fillId="0" borderId="80" xfId="0" applyFont="1" applyFill="1" applyBorder="1" applyAlignment="1">
      <alignment horizontal="center" vertical="center" textRotation="255" shrinkToFit="1"/>
    </xf>
    <xf numFmtId="0" fontId="14" fillId="0" borderId="79" xfId="0" applyFont="1" applyFill="1" applyBorder="1" applyAlignment="1">
      <alignment horizontal="center" vertical="center" textRotation="255" shrinkToFit="1"/>
    </xf>
    <xf numFmtId="0" fontId="12" fillId="6" borderId="114" xfId="0" applyFont="1" applyFill="1" applyBorder="1" applyAlignment="1" applyProtection="1">
      <alignment horizontal="center" vertical="center" wrapText="1"/>
      <protection/>
    </xf>
    <xf numFmtId="0" fontId="12" fillId="5" borderId="48" xfId="0" applyFont="1" applyFill="1" applyBorder="1" applyAlignment="1" applyProtection="1">
      <alignment horizontal="center" vertical="center" shrinkToFit="1"/>
      <protection locked="0"/>
    </xf>
    <xf numFmtId="0" fontId="14" fillId="0" borderId="85" xfId="0" applyFont="1" applyFill="1" applyBorder="1" applyAlignment="1">
      <alignment horizontal="center" vertical="center" textRotation="255" shrinkToFit="1"/>
    </xf>
    <xf numFmtId="0" fontId="14" fillId="0" borderId="60" xfId="0" applyFont="1" applyFill="1" applyBorder="1" applyAlignment="1">
      <alignment horizontal="center" vertical="center" textRotation="255" shrinkToFit="1"/>
    </xf>
    <xf numFmtId="0" fontId="14" fillId="0" borderId="82" xfId="0" applyFont="1" applyFill="1" applyBorder="1" applyAlignment="1">
      <alignment horizontal="center" vertical="center" textRotation="255" shrinkToFit="1"/>
    </xf>
    <xf numFmtId="0" fontId="14" fillId="0" borderId="62" xfId="0" applyFont="1" applyFill="1" applyBorder="1" applyAlignment="1">
      <alignment horizontal="center" vertical="center" textRotation="255" shrinkToFit="1"/>
    </xf>
    <xf numFmtId="0" fontId="13" fillId="0" borderId="5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2" fillId="5" borderId="33" xfId="0" applyFont="1" applyFill="1" applyBorder="1" applyAlignment="1" applyProtection="1">
      <alignment horizontal="center" vertical="center" shrinkToFit="1"/>
      <protection locked="0"/>
    </xf>
    <xf numFmtId="0" fontId="12" fillId="5" borderId="22" xfId="0" applyFont="1" applyFill="1" applyBorder="1" applyAlignment="1" applyProtection="1">
      <alignment horizontal="center" vertical="center" shrinkToFit="1"/>
      <protection locked="0"/>
    </xf>
    <xf numFmtId="0" fontId="12" fillId="5" borderId="34" xfId="0" applyFont="1" applyFill="1" applyBorder="1" applyAlignment="1" applyProtection="1">
      <alignment horizontal="left" vertical="center" shrinkToFit="1"/>
      <protection locked="0"/>
    </xf>
    <xf numFmtId="0" fontId="12" fillId="5" borderId="41" xfId="0" applyFont="1" applyFill="1" applyBorder="1" applyAlignment="1" applyProtection="1">
      <alignment horizontal="left" vertical="center" shrinkToFit="1"/>
      <protection locked="0"/>
    </xf>
    <xf numFmtId="0" fontId="12" fillId="5" borderId="41" xfId="0" applyFont="1" applyFill="1" applyBorder="1" applyAlignment="1" applyProtection="1">
      <alignment horizontal="center" vertical="center" shrinkToFit="1"/>
      <protection locked="0"/>
    </xf>
    <xf numFmtId="0" fontId="12" fillId="6" borderId="41" xfId="0" applyFont="1" applyFill="1" applyBorder="1" applyAlignment="1" applyProtection="1">
      <alignment horizontal="center" vertical="center" wrapText="1"/>
      <protection/>
    </xf>
    <xf numFmtId="0" fontId="12" fillId="6" borderId="125" xfId="0" applyFont="1" applyFill="1" applyBorder="1" applyAlignment="1" applyProtection="1">
      <alignment horizontal="center" vertical="center" wrapText="1"/>
      <protection/>
    </xf>
    <xf numFmtId="0" fontId="7" fillId="5" borderId="73"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81" xfId="0" applyFont="1" applyFill="1" applyBorder="1" applyAlignment="1" applyProtection="1">
      <alignment horizontal="center" vertical="center" wrapText="1"/>
      <protection locked="0"/>
    </xf>
    <xf numFmtId="0" fontId="7" fillId="5" borderId="80" xfId="0" applyFont="1" applyFill="1" applyBorder="1" applyAlignment="1" applyProtection="1">
      <alignment horizontal="center" vertical="center" wrapText="1"/>
      <protection locked="0"/>
    </xf>
    <xf numFmtId="0" fontId="7" fillId="5" borderId="62" xfId="0" applyFont="1" applyFill="1" applyBorder="1" applyAlignment="1" applyProtection="1">
      <alignment horizontal="center" vertical="center" wrapText="1"/>
      <protection locked="0"/>
    </xf>
    <xf numFmtId="0" fontId="7" fillId="5" borderId="79" xfId="0" applyFont="1" applyFill="1" applyBorder="1" applyAlignment="1" applyProtection="1">
      <alignment horizontal="center" vertical="center" wrapText="1"/>
      <protection locked="0"/>
    </xf>
    <xf numFmtId="0" fontId="13" fillId="0" borderId="73" xfId="0" applyFont="1" applyFill="1" applyBorder="1" applyAlignment="1">
      <alignment horizontal="center" vertical="center" wrapText="1"/>
    </xf>
    <xf numFmtId="0" fontId="0" fillId="0" borderId="78"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2" fillId="0" borderId="39" xfId="0" applyFont="1" applyFill="1" applyBorder="1" applyAlignment="1">
      <alignment horizontal="left" vertical="center" shrinkToFit="1"/>
    </xf>
    <xf numFmtId="0" fontId="12" fillId="0" borderId="19"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41" xfId="0" applyFont="1" applyFill="1" applyBorder="1" applyAlignment="1">
      <alignment horizontal="center" vertical="center" shrinkToFit="1"/>
    </xf>
    <xf numFmtId="0" fontId="12" fillId="0" borderId="112" xfId="0" applyFont="1" applyFill="1" applyBorder="1" applyAlignment="1">
      <alignment horizontal="center" vertical="center" shrinkToFit="1"/>
    </xf>
    <xf numFmtId="0" fontId="12" fillId="5" borderId="19" xfId="0" applyFont="1" applyFill="1" applyBorder="1" applyAlignment="1" applyProtection="1">
      <alignment horizontal="right" vertical="center" shrinkToFit="1"/>
      <protection locked="0"/>
    </xf>
    <xf numFmtId="0" fontId="12" fillId="5" borderId="23" xfId="0" applyFont="1" applyFill="1" applyBorder="1" applyAlignment="1" applyProtection="1">
      <alignment horizontal="right" vertical="center" shrinkToFit="1"/>
      <protection locked="0"/>
    </xf>
    <xf numFmtId="0" fontId="12" fillId="0" borderId="39" xfId="0" applyFont="1" applyFill="1" applyBorder="1" applyAlignment="1">
      <alignment horizontal="center" vertical="center" shrinkToFit="1"/>
    </xf>
    <xf numFmtId="0" fontId="12" fillId="0" borderId="33" xfId="0" applyFont="1" applyFill="1" applyBorder="1" applyAlignment="1">
      <alignment horizontal="center" vertical="center" textRotation="255" shrinkToFit="1"/>
    </xf>
    <xf numFmtId="0" fontId="12" fillId="0" borderId="34" xfId="0" applyFont="1" applyFill="1" applyBorder="1" applyAlignment="1">
      <alignment horizontal="center" vertical="center" textRotation="255" shrinkToFit="1"/>
    </xf>
    <xf numFmtId="0" fontId="12" fillId="0" borderId="74" xfId="0" applyFont="1" applyFill="1" applyBorder="1" applyAlignment="1">
      <alignment horizontal="center" vertical="center" textRotation="255" shrinkToFit="1"/>
    </xf>
    <xf numFmtId="0" fontId="12" fillId="0" borderId="86" xfId="0" applyFont="1" applyFill="1" applyBorder="1" applyAlignment="1">
      <alignment horizontal="center" vertical="center" textRotation="255" shrinkToFit="1"/>
    </xf>
    <xf numFmtId="0" fontId="12" fillId="0" borderId="89" xfId="0" applyFont="1" applyFill="1" applyBorder="1" applyAlignment="1">
      <alignment horizontal="center" vertical="center" textRotation="255" shrinkToFit="1"/>
    </xf>
    <xf numFmtId="0" fontId="12" fillId="0" borderId="90" xfId="0" applyFont="1" applyFill="1" applyBorder="1" applyAlignment="1">
      <alignment horizontal="center" vertical="center" textRotation="255" shrinkToFit="1"/>
    </xf>
    <xf numFmtId="0" fontId="12" fillId="0" borderId="49" xfId="0" applyFont="1" applyFill="1" applyBorder="1" applyAlignment="1">
      <alignment horizontal="center" vertical="center" shrinkToFit="1"/>
    </xf>
    <xf numFmtId="182" fontId="12" fillId="5" borderId="0" xfId="0" applyNumberFormat="1" applyFont="1" applyFill="1" applyBorder="1" applyAlignment="1" applyProtection="1">
      <alignment horizontal="center" vertical="center" shrinkToFit="1"/>
      <protection locked="0"/>
    </xf>
    <xf numFmtId="182" fontId="12" fillId="5" borderId="86" xfId="0" applyNumberFormat="1" applyFont="1" applyFill="1" applyBorder="1" applyAlignment="1" applyProtection="1">
      <alignment horizontal="center" vertical="center" shrinkToFit="1"/>
      <protection locked="0"/>
    </xf>
    <xf numFmtId="6" fontId="12" fillId="0" borderId="4" xfId="19" applyFont="1" applyFill="1" applyBorder="1" applyAlignment="1">
      <alignment horizontal="center" vertical="center" textRotation="255" shrinkToFit="1"/>
    </xf>
    <xf numFmtId="6" fontId="12" fillId="0" borderId="0" xfId="19" applyFont="1" applyFill="1" applyBorder="1" applyAlignment="1">
      <alignment horizontal="center" vertical="center" textRotation="255" shrinkToFit="1"/>
    </xf>
    <xf numFmtId="6" fontId="12" fillId="0" borderId="82" xfId="19" applyFont="1" applyFill="1" applyBorder="1" applyAlignment="1">
      <alignment horizontal="center" vertical="center" textRotation="255" shrinkToFit="1"/>
    </xf>
    <xf numFmtId="6" fontId="12" fillId="0" borderId="62" xfId="19" applyFont="1" applyFill="1" applyBorder="1" applyAlignment="1">
      <alignment horizontal="center" vertical="center" textRotation="255" shrinkToFit="1"/>
    </xf>
    <xf numFmtId="0" fontId="12" fillId="0" borderId="21" xfId="0" applyFont="1" applyFill="1" applyBorder="1" applyAlignment="1">
      <alignment horizontal="center" vertical="center" textRotation="255" shrinkToFit="1"/>
    </xf>
    <xf numFmtId="0" fontId="12" fillId="0" borderId="31" xfId="0" applyFont="1" applyFill="1" applyBorder="1" applyAlignment="1">
      <alignment horizontal="center" vertical="center" textRotation="255" shrinkToFit="1"/>
    </xf>
    <xf numFmtId="0" fontId="12" fillId="0" borderId="19" xfId="0" applyFont="1" applyFill="1" applyBorder="1" applyAlignment="1">
      <alignment horizontal="center" vertical="center" textRotation="255" shrinkToFit="1"/>
    </xf>
    <xf numFmtId="0" fontId="12" fillId="0" borderId="32" xfId="0" applyFont="1" applyFill="1" applyBorder="1" applyAlignment="1">
      <alignment horizontal="center" vertical="center" textRotation="255" shrinkToFit="1"/>
    </xf>
    <xf numFmtId="0" fontId="12" fillId="0" borderId="49"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5" borderId="48" xfId="0" applyFont="1" applyFill="1" applyBorder="1" applyAlignment="1" applyProtection="1">
      <alignment horizontal="center" vertical="center" wrapText="1"/>
      <protection locked="0"/>
    </xf>
    <xf numFmtId="0" fontId="12" fillId="0" borderId="47"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2" fillId="0" borderId="123" xfId="0" applyFont="1" applyFill="1" applyBorder="1" applyAlignment="1">
      <alignment horizontal="center" vertical="center" shrinkToFit="1"/>
    </xf>
    <xf numFmtId="0" fontId="12" fillId="0" borderId="39" xfId="0" applyFont="1" applyFill="1" applyBorder="1" applyAlignment="1">
      <alignment horizontal="center" vertical="center" textRotation="255" shrinkToFit="1"/>
    </xf>
    <xf numFmtId="0" fontId="12" fillId="0" borderId="47" xfId="0" applyFont="1" applyFill="1" applyBorder="1" applyAlignment="1">
      <alignment horizontal="center" vertical="center" textRotation="255" shrinkToFit="1"/>
    </xf>
    <xf numFmtId="0" fontId="12" fillId="0" borderId="48" xfId="0" applyFont="1" applyFill="1" applyBorder="1" applyAlignment="1">
      <alignment horizontal="center" vertical="center" textRotation="255" shrinkToFit="1"/>
    </xf>
    <xf numFmtId="0" fontId="12" fillId="0" borderId="48" xfId="0" applyFont="1" applyFill="1" applyBorder="1" applyAlignment="1">
      <alignment horizontal="left" vertical="center" shrinkToFit="1"/>
    </xf>
    <xf numFmtId="0" fontId="12" fillId="0" borderId="50" xfId="0" applyFont="1" applyFill="1" applyBorder="1" applyAlignment="1">
      <alignment horizontal="left" vertical="center" shrinkToFit="1"/>
    </xf>
    <xf numFmtId="0" fontId="12" fillId="0" borderId="48" xfId="0" applyFont="1" applyFill="1" applyBorder="1" applyAlignment="1">
      <alignment horizontal="center" vertical="center" shrinkToFit="1"/>
    </xf>
    <xf numFmtId="0" fontId="12" fillId="0" borderId="41" xfId="0" applyFont="1" applyFill="1" applyBorder="1" applyAlignment="1">
      <alignment horizontal="left" vertical="center" indent="2" shrinkToFit="1"/>
    </xf>
    <xf numFmtId="0" fontId="12" fillId="0" borderId="33" xfId="0" applyFont="1" applyFill="1" applyBorder="1" applyAlignment="1">
      <alignment horizontal="left" vertical="center" indent="2" shrinkToFit="1"/>
    </xf>
    <xf numFmtId="0" fontId="12" fillId="5" borderId="33"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0" borderId="39" xfId="0" applyFont="1" applyFill="1" applyBorder="1" applyAlignment="1">
      <alignment horizontal="left" vertical="center" indent="2" shrinkToFit="1"/>
    </xf>
    <xf numFmtId="0" fontId="12" fillId="0" borderId="19" xfId="0" applyFont="1" applyFill="1" applyBorder="1" applyAlignment="1">
      <alignment horizontal="left" vertical="center" indent="2" shrinkToFi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123" xfId="0" applyFont="1" applyFill="1" applyBorder="1" applyAlignment="1">
      <alignment horizontal="center" vertical="center" shrinkToFit="1"/>
    </xf>
    <xf numFmtId="0" fontId="13" fillId="0" borderId="126" xfId="0" applyFont="1" applyFill="1" applyBorder="1" applyAlignment="1">
      <alignment horizontal="center" vertical="center" shrinkToFit="1"/>
    </xf>
    <xf numFmtId="0" fontId="12" fillId="0" borderId="84" xfId="0" applyFont="1" applyFill="1" applyBorder="1" applyAlignment="1">
      <alignment horizontal="center" vertical="center" textRotation="255" shrinkToFit="1"/>
    </xf>
    <xf numFmtId="0" fontId="12" fillId="0" borderId="30" xfId="0" applyFont="1" applyFill="1" applyBorder="1" applyAlignment="1">
      <alignment horizontal="center" vertical="center" textRotation="255" shrinkToFit="1"/>
    </xf>
    <xf numFmtId="0" fontId="12" fillId="0" borderId="111" xfId="0" applyFont="1" applyFill="1" applyBorder="1" applyAlignment="1">
      <alignment horizontal="center" vertical="center" textRotation="255" shrinkToFit="1"/>
    </xf>
    <xf numFmtId="0" fontId="12" fillId="0" borderId="22" xfId="0" applyFont="1" applyFill="1" applyBorder="1" applyAlignment="1">
      <alignment horizontal="center" vertical="center" textRotation="255" shrinkToFit="1"/>
    </xf>
    <xf numFmtId="0" fontId="12" fillId="0" borderId="48" xfId="0" applyFont="1" applyFill="1" applyBorder="1" applyAlignment="1">
      <alignment horizontal="left" vertical="center" indent="2" shrinkToFit="1"/>
    </xf>
    <xf numFmtId="0" fontId="12" fillId="0" borderId="50" xfId="0" applyFont="1" applyFill="1" applyBorder="1" applyAlignment="1">
      <alignment horizontal="left" vertical="center" indent="2" shrinkToFit="1"/>
    </xf>
    <xf numFmtId="6" fontId="12" fillId="0" borderId="85" xfId="19" applyFont="1" applyFill="1" applyBorder="1" applyAlignment="1">
      <alignment horizontal="center" vertical="center" textRotation="255" shrinkToFit="1"/>
    </xf>
    <xf numFmtId="6" fontId="12" fillId="0" borderId="60" xfId="19" applyFont="1" applyFill="1" applyBorder="1" applyAlignment="1">
      <alignment horizontal="center" vertical="center" textRotation="255" shrinkToFit="1"/>
    </xf>
    <xf numFmtId="0" fontId="13" fillId="0" borderId="2" xfId="0" applyFont="1" applyFill="1" applyBorder="1" applyAlignment="1" applyProtection="1">
      <alignment horizontal="center" vertical="center" wrapText="1"/>
      <protection/>
    </xf>
    <xf numFmtId="0" fontId="13" fillId="0" borderId="3"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shrinkToFit="1"/>
      <protection/>
    </xf>
    <xf numFmtId="0" fontId="13" fillId="0" borderId="45" xfId="0" applyFont="1" applyFill="1" applyBorder="1" applyAlignment="1" applyProtection="1">
      <alignment horizontal="center" vertical="center" shrinkToFit="1"/>
      <protection/>
    </xf>
    <xf numFmtId="0" fontId="13" fillId="0" borderId="47" xfId="0" applyFont="1" applyFill="1" applyBorder="1" applyAlignment="1" applyProtection="1">
      <alignment horizontal="center" vertical="center" shrinkToFit="1"/>
      <protection/>
    </xf>
    <xf numFmtId="0" fontId="13" fillId="0" borderId="94" xfId="0" applyFont="1" applyFill="1" applyBorder="1" applyAlignment="1" applyProtection="1">
      <alignment horizontal="center" vertical="center" shrinkToFit="1"/>
      <protection/>
    </xf>
    <xf numFmtId="0" fontId="13" fillId="0" borderId="60" xfId="0" applyFont="1" applyFill="1" applyBorder="1" applyAlignment="1" applyProtection="1">
      <alignment horizontal="center" vertical="center" wrapText="1"/>
      <protection/>
    </xf>
    <xf numFmtId="0" fontId="13" fillId="0" borderId="61" xfId="0" applyFont="1" applyFill="1" applyBorder="1" applyAlignment="1" applyProtection="1">
      <alignment horizontal="center" vertical="center" wrapText="1"/>
      <protection/>
    </xf>
    <xf numFmtId="0" fontId="6" fillId="6" borderId="113" xfId="0" applyFont="1" applyFill="1" applyBorder="1" applyAlignment="1" applyProtection="1">
      <alignment horizontal="center" vertical="center"/>
      <protection/>
    </xf>
    <xf numFmtId="0" fontId="6" fillId="6" borderId="74" xfId="0" applyFont="1" applyFill="1" applyBorder="1" applyAlignment="1" applyProtection="1">
      <alignment horizontal="center" vertical="center"/>
      <protection/>
    </xf>
    <xf numFmtId="0" fontId="6" fillId="6" borderId="5" xfId="0" applyFont="1" applyFill="1" applyBorder="1" applyAlignment="1" applyProtection="1">
      <alignment horizontal="center" vertical="center"/>
      <protection/>
    </xf>
    <xf numFmtId="0" fontId="11" fillId="0" borderId="55" xfId="0" applyFont="1" applyFill="1" applyBorder="1" applyAlignment="1" applyProtection="1">
      <alignment horizontal="left" vertical="center" textRotation="255"/>
      <protection/>
    </xf>
    <xf numFmtId="0" fontId="11" fillId="0" borderId="127" xfId="0" applyFont="1" applyFill="1" applyBorder="1" applyAlignment="1" applyProtection="1">
      <alignment horizontal="left" vertical="center" textRotation="255"/>
      <protection/>
    </xf>
    <xf numFmtId="0" fontId="11" fillId="5" borderId="128" xfId="0" applyFont="1" applyFill="1" applyBorder="1" applyAlignment="1" applyProtection="1">
      <alignment horizontal="center" vertical="center"/>
      <protection/>
    </xf>
    <xf numFmtId="0" fontId="11" fillId="5" borderId="25" xfId="0" applyFont="1" applyFill="1" applyBorder="1" applyAlignment="1" applyProtection="1">
      <alignment horizontal="center" vertical="center"/>
      <protection/>
    </xf>
    <xf numFmtId="0" fontId="11" fillId="5" borderId="129" xfId="0" applyFont="1" applyFill="1" applyBorder="1" applyAlignment="1" applyProtection="1">
      <alignment horizontal="center" vertical="center"/>
      <protection/>
    </xf>
    <xf numFmtId="0" fontId="7" fillId="0" borderId="41" xfId="0" applyFont="1" applyFill="1" applyBorder="1" applyAlignment="1" applyProtection="1">
      <alignment horizontal="left" vertical="center"/>
      <protection/>
    </xf>
    <xf numFmtId="0" fontId="7" fillId="0" borderId="88" xfId="0" applyFont="1" applyFill="1" applyBorder="1" applyAlignment="1" applyProtection="1">
      <alignment horizontal="left" vertical="center"/>
      <protection/>
    </xf>
    <xf numFmtId="0" fontId="11" fillId="0" borderId="41" xfId="0" applyFont="1" applyFill="1" applyBorder="1" applyAlignment="1" applyProtection="1">
      <alignment horizontal="left" vertical="center" textRotation="255"/>
      <protection/>
    </xf>
    <xf numFmtId="0" fontId="11" fillId="0" borderId="88" xfId="0" applyFont="1" applyFill="1" applyBorder="1" applyAlignment="1" applyProtection="1">
      <alignment horizontal="left" vertical="center" textRotation="255"/>
      <protection/>
    </xf>
    <xf numFmtId="0" fontId="6" fillId="6" borderId="86" xfId="0" applyFont="1" applyFill="1" applyBorder="1" applyAlignment="1" applyProtection="1">
      <alignment horizontal="center" vertical="center"/>
      <protection/>
    </xf>
    <xf numFmtId="0" fontId="6" fillId="5" borderId="74" xfId="0" applyFont="1" applyFill="1" applyBorder="1" applyAlignment="1" applyProtection="1">
      <alignment horizontal="center" vertical="center"/>
      <protection locked="0"/>
    </xf>
    <xf numFmtId="0" fontId="6" fillId="5" borderId="86"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xf>
    <xf numFmtId="0" fontId="33" fillId="5" borderId="23" xfId="0" applyFont="1" applyFill="1" applyBorder="1" applyAlignment="1" applyProtection="1">
      <alignment horizontal="center" vertical="center"/>
      <protection/>
    </xf>
    <xf numFmtId="176" fontId="6" fillId="5" borderId="19" xfId="0" applyNumberFormat="1" applyFont="1" applyFill="1" applyBorder="1" applyAlignment="1" applyProtection="1">
      <alignment horizontal="center" vertical="center"/>
      <protection locked="0"/>
    </xf>
    <xf numFmtId="0" fontId="33" fillId="5" borderId="32" xfId="0" applyFont="1" applyFill="1" applyBorder="1" applyAlignment="1" applyProtection="1">
      <alignment horizontal="center" vertical="center"/>
      <protection/>
    </xf>
    <xf numFmtId="0" fontId="7" fillId="5" borderId="39" xfId="0" applyFont="1" applyFill="1" applyBorder="1" applyAlignment="1" applyProtection="1">
      <alignment horizontal="center" shrinkToFit="1"/>
      <protection locked="0"/>
    </xf>
    <xf numFmtId="0" fontId="7" fillId="5" borderId="41" xfId="0" applyFont="1" applyFill="1" applyBorder="1" applyAlignment="1" applyProtection="1">
      <alignment horizontal="center" shrinkToFit="1"/>
      <protection locked="0"/>
    </xf>
    <xf numFmtId="0" fontId="28" fillId="0" borderId="58" xfId="0" applyFont="1" applyFill="1" applyBorder="1" applyAlignment="1" applyProtection="1">
      <alignment horizontal="center" vertical="center" textRotation="255"/>
      <protection/>
    </xf>
    <xf numFmtId="0" fontId="0" fillId="0" borderId="78" xfId="0" applyFont="1" applyFill="1" applyBorder="1" applyAlignment="1" applyProtection="1">
      <alignment horizontal="center" vertical="center" textRotation="255"/>
      <protection/>
    </xf>
    <xf numFmtId="0" fontId="0" fillId="0" borderId="6" xfId="0" applyFont="1" applyFill="1" applyBorder="1" applyAlignment="1" applyProtection="1">
      <alignment horizontal="center" vertical="center" textRotation="255"/>
      <protection/>
    </xf>
    <xf numFmtId="0" fontId="0" fillId="0" borderId="77" xfId="0" applyFont="1" applyFill="1" applyBorder="1" applyAlignment="1" applyProtection="1">
      <alignment horizontal="center" vertical="center" textRotation="255"/>
      <protection/>
    </xf>
    <xf numFmtId="0" fontId="0" fillId="0" borderId="119" xfId="0" applyFont="1" applyFill="1" applyBorder="1" applyAlignment="1" applyProtection="1">
      <alignment horizontal="center" vertical="center" textRotation="255"/>
      <protection/>
    </xf>
    <xf numFmtId="0" fontId="0" fillId="0" borderId="120" xfId="0" applyFont="1" applyFill="1" applyBorder="1" applyAlignment="1" applyProtection="1">
      <alignment horizontal="center" vertical="center" textRotation="255"/>
      <protection/>
    </xf>
    <xf numFmtId="176" fontId="6" fillId="5" borderId="34" xfId="0" applyNumberFormat="1" applyFont="1" applyFill="1" applyBorder="1" applyAlignment="1" applyProtection="1">
      <alignment horizontal="center" vertical="center" shrinkToFit="1"/>
      <protection locked="0"/>
    </xf>
    <xf numFmtId="176" fontId="6" fillId="5" borderId="41" xfId="0" applyNumberFormat="1" applyFont="1" applyFill="1" applyBorder="1" applyAlignment="1" applyProtection="1">
      <alignment horizontal="center" vertical="center" shrinkToFit="1"/>
      <protection locked="0"/>
    </xf>
    <xf numFmtId="178" fontId="6" fillId="5" borderId="41" xfId="0" applyNumberFormat="1" applyFont="1" applyFill="1" applyBorder="1" applyAlignment="1" applyProtection="1">
      <alignment horizontal="center" vertical="center" shrinkToFit="1"/>
      <protection locked="0"/>
    </xf>
    <xf numFmtId="178" fontId="6" fillId="5" borderId="33" xfId="0" applyNumberFormat="1"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xf>
    <xf numFmtId="178" fontId="6" fillId="5" borderId="34" xfId="0" applyNumberFormat="1" applyFont="1" applyFill="1" applyBorder="1" applyAlignment="1" applyProtection="1">
      <alignment horizontal="center" vertical="center" shrinkToFit="1"/>
      <protection locked="0"/>
    </xf>
    <xf numFmtId="0" fontId="6" fillId="5" borderId="74" xfId="0" applyFont="1" applyFill="1" applyBorder="1" applyAlignment="1" applyProtection="1">
      <alignment horizontal="center" vertical="top" wrapText="1"/>
      <protection locked="0"/>
    </xf>
    <xf numFmtId="0" fontId="6" fillId="5" borderId="0" xfId="0" applyFont="1" applyFill="1" applyBorder="1" applyAlignment="1" applyProtection="1">
      <alignment horizontal="center" vertical="top" wrapText="1"/>
      <protection locked="0"/>
    </xf>
    <xf numFmtId="0" fontId="6" fillId="5" borderId="86" xfId="0" applyFont="1" applyFill="1" applyBorder="1" applyAlignment="1" applyProtection="1">
      <alignment horizontal="center" vertical="top" wrapText="1"/>
      <protection locked="0"/>
    </xf>
    <xf numFmtId="176" fontId="6" fillId="5" borderId="19" xfId="0" applyNumberFormat="1" applyFont="1" applyFill="1" applyBorder="1" applyAlignment="1" applyProtection="1">
      <alignment horizontal="center" vertical="center" shrinkToFit="1"/>
      <protection locked="0"/>
    </xf>
    <xf numFmtId="176" fontId="6" fillId="5" borderId="33" xfId="0" applyNumberFormat="1" applyFont="1" applyFill="1" applyBorder="1" applyAlignment="1" applyProtection="1">
      <alignment horizontal="center" vertical="center" shrinkToFit="1"/>
      <protection locked="0"/>
    </xf>
    <xf numFmtId="0" fontId="6" fillId="0" borderId="41" xfId="0" applyFont="1" applyFill="1" applyBorder="1" applyAlignment="1" applyProtection="1">
      <alignment horizontal="center" vertical="center" shrinkToFit="1"/>
      <protection/>
    </xf>
    <xf numFmtId="0" fontId="6" fillId="5" borderId="49" xfId="0" applyFont="1" applyFill="1" applyBorder="1" applyAlignment="1" applyProtection="1">
      <alignment horizontal="center" vertical="top" shrinkToFit="1"/>
      <protection locked="0"/>
    </xf>
    <xf numFmtId="0" fontId="11" fillId="0" borderId="49" xfId="0" applyFont="1" applyFill="1" applyBorder="1" applyAlignment="1" applyProtection="1">
      <alignment horizontal="left" vertical="center" textRotation="255"/>
      <protection/>
    </xf>
    <xf numFmtId="0" fontId="11" fillId="0" borderId="39" xfId="0" applyFont="1" applyFill="1" applyBorder="1" applyAlignment="1" applyProtection="1">
      <alignment horizontal="left" vertical="center" textRotation="255"/>
      <protection/>
    </xf>
    <xf numFmtId="0" fontId="6" fillId="0" borderId="49" xfId="0" applyFont="1" applyFill="1" applyBorder="1" applyAlignment="1" applyProtection="1">
      <alignment horizontal="center" vertical="center" shrinkToFit="1"/>
      <protection/>
    </xf>
    <xf numFmtId="0" fontId="7" fillId="0" borderId="49" xfId="0" applyFont="1" applyFill="1" applyBorder="1" applyAlignment="1" applyProtection="1">
      <alignment horizontal="left" vertical="center"/>
      <protection/>
    </xf>
    <xf numFmtId="0" fontId="6" fillId="0" borderId="47" xfId="0" applyFont="1" applyFill="1" applyBorder="1" applyAlignment="1" applyProtection="1">
      <alignment horizontal="center" vertical="center" shrinkToFit="1"/>
      <protection/>
    </xf>
    <xf numFmtId="0" fontId="6" fillId="5" borderId="20"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176" fontId="6" fillId="5" borderId="47" xfId="0" applyNumberFormat="1" applyFont="1" applyFill="1" applyBorder="1" applyAlignment="1" applyProtection="1">
      <alignment horizontal="center" vertical="center" shrinkToFit="1"/>
      <protection locked="0"/>
    </xf>
    <xf numFmtId="176" fontId="6" fillId="5" borderId="20" xfId="0" applyNumberFormat="1" applyFont="1" applyFill="1" applyBorder="1" applyAlignment="1" applyProtection="1">
      <alignment horizontal="center" vertical="center" shrinkToFit="1"/>
      <protection locked="0"/>
    </xf>
    <xf numFmtId="176" fontId="6" fillId="5" borderId="45" xfId="0" applyNumberFormat="1" applyFont="1" applyFill="1" applyBorder="1" applyAlignment="1" applyProtection="1">
      <alignment horizontal="center" vertical="center" shrinkToFit="1"/>
      <protection locked="0"/>
    </xf>
    <xf numFmtId="178" fontId="6" fillId="5" borderId="47" xfId="0" applyNumberFormat="1" applyFont="1" applyFill="1" applyBorder="1" applyAlignment="1" applyProtection="1">
      <alignment horizontal="center" vertical="center" shrinkToFit="1"/>
      <protection locked="0"/>
    </xf>
    <xf numFmtId="178" fontId="6" fillId="5" borderId="20" xfId="0" applyNumberFormat="1" applyFont="1" applyFill="1" applyBorder="1" applyAlignment="1" applyProtection="1">
      <alignment horizontal="center" vertical="center" shrinkToFit="1"/>
      <protection locked="0"/>
    </xf>
    <xf numFmtId="178" fontId="6" fillId="5" borderId="45" xfId="0" applyNumberFormat="1" applyFont="1" applyFill="1" applyBorder="1" applyAlignment="1" applyProtection="1">
      <alignment horizontal="center" vertical="center" shrinkToFit="1"/>
      <protection locked="0"/>
    </xf>
    <xf numFmtId="0" fontId="6" fillId="5" borderId="47" xfId="0" applyFont="1" applyFill="1" applyBorder="1" applyAlignment="1" applyProtection="1">
      <alignment horizontal="center" vertical="top" wrapText="1"/>
      <protection locked="0"/>
    </xf>
    <xf numFmtId="0" fontId="11" fillId="0" borderId="47" xfId="0" applyFont="1" applyFill="1" applyBorder="1" applyAlignment="1" applyProtection="1">
      <alignment horizontal="left" vertical="center" textRotation="255"/>
      <protection/>
    </xf>
    <xf numFmtId="0" fontId="11" fillId="0" borderId="67" xfId="0" applyFont="1" applyFill="1" applyBorder="1" applyAlignment="1" applyProtection="1">
      <alignment horizontal="left" vertical="center" textRotation="255"/>
      <protection/>
    </xf>
    <xf numFmtId="0" fontId="11" fillId="0" borderId="56" xfId="0" applyFont="1" applyFill="1" applyBorder="1" applyAlignment="1" applyProtection="1">
      <alignment horizontal="center" vertical="center" shrinkToFit="1"/>
      <protection/>
    </xf>
    <xf numFmtId="0" fontId="13" fillId="0" borderId="48" xfId="0" applyFont="1" applyFill="1" applyBorder="1" applyAlignment="1" applyProtection="1">
      <alignment horizontal="center" vertical="center"/>
      <protection/>
    </xf>
    <xf numFmtId="0" fontId="13" fillId="0" borderId="48" xfId="0" applyFont="1" applyFill="1" applyBorder="1" applyAlignment="1" applyProtection="1">
      <alignment horizontal="center" vertical="center" shrinkToFit="1"/>
      <protection/>
    </xf>
    <xf numFmtId="0" fontId="13" fillId="0" borderId="114" xfId="0" applyFont="1" applyFill="1" applyBorder="1" applyAlignment="1" applyProtection="1">
      <alignment horizontal="center" vertical="center" shrinkToFit="1"/>
      <protection/>
    </xf>
    <xf numFmtId="0" fontId="6" fillId="6" borderId="32" xfId="0" applyFont="1" applyFill="1" applyBorder="1" applyAlignment="1" applyProtection="1">
      <alignment horizontal="center" vertical="center"/>
      <protection/>
    </xf>
    <xf numFmtId="0" fontId="6" fillId="6" borderId="41" xfId="0" applyFont="1" applyFill="1" applyBorder="1" applyAlignment="1" applyProtection="1">
      <alignment horizontal="center" vertical="center"/>
      <protection/>
    </xf>
    <xf numFmtId="0" fontId="6" fillId="6" borderId="125" xfId="0" applyFont="1" applyFill="1" applyBorder="1" applyAlignment="1" applyProtection="1">
      <alignment horizontal="center" vertical="center"/>
      <protection/>
    </xf>
    <xf numFmtId="0" fontId="7" fillId="0" borderId="72" xfId="0" applyFont="1" applyFill="1" applyBorder="1" applyAlignment="1" applyProtection="1">
      <alignment horizontal="center" vertical="center" shrinkToFit="1"/>
      <protection/>
    </xf>
    <xf numFmtId="0" fontId="7" fillId="0" borderId="48" xfId="0" applyFont="1" applyFill="1" applyBorder="1" applyAlignment="1" applyProtection="1">
      <alignment horizontal="center" vertical="center" shrinkToFit="1"/>
      <protection/>
    </xf>
    <xf numFmtId="0" fontId="11" fillId="0" borderId="48" xfId="0" applyFont="1" applyFill="1" applyBorder="1" applyAlignment="1" applyProtection="1">
      <alignment horizontal="center" vertical="center" shrinkToFit="1"/>
      <protection/>
    </xf>
    <xf numFmtId="0" fontId="13" fillId="0" borderId="37" xfId="0" applyFont="1" applyFill="1" applyBorder="1" applyAlignment="1" applyProtection="1">
      <alignment horizontal="center" vertical="center" shrinkToFit="1"/>
      <protection/>
    </xf>
    <xf numFmtId="0" fontId="13" fillId="0" borderId="93" xfId="0" applyFont="1" applyFill="1" applyBorder="1" applyAlignment="1" applyProtection="1">
      <alignment horizontal="center" vertical="center" shrinkToFit="1"/>
      <protection/>
    </xf>
    <xf numFmtId="0" fontId="6" fillId="0" borderId="39" xfId="0" applyFont="1" applyFill="1" applyBorder="1" applyAlignment="1" applyProtection="1">
      <alignment horizontal="center" vertical="center"/>
      <protection/>
    </xf>
    <xf numFmtId="0" fontId="13" fillId="0" borderId="37"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shrinkToFit="1"/>
      <protection/>
    </xf>
    <xf numFmtId="0" fontId="6" fillId="0" borderId="47" xfId="0" applyFont="1" applyFill="1" applyBorder="1" applyAlignment="1" applyProtection="1">
      <alignment horizontal="center" vertical="center"/>
      <protection/>
    </xf>
    <xf numFmtId="176" fontId="6" fillId="5" borderId="47" xfId="0" applyNumberFormat="1" applyFont="1" applyFill="1" applyBorder="1" applyAlignment="1" applyProtection="1">
      <alignment horizontal="center" vertical="center"/>
      <protection locked="0"/>
    </xf>
    <xf numFmtId="0" fontId="30" fillId="0" borderId="111" xfId="0" applyFont="1" applyFill="1" applyBorder="1" applyAlignment="1" applyProtection="1">
      <alignment horizontal="center" vertical="center"/>
      <protection/>
    </xf>
    <xf numFmtId="0" fontId="30" fillId="0" borderId="22" xfId="0" applyFont="1" applyFill="1" applyBorder="1" applyAlignment="1" applyProtection="1">
      <alignment horizontal="center" vertical="center"/>
      <protection/>
    </xf>
    <xf numFmtId="0" fontId="30" fillId="0" borderId="34" xfId="0" applyFont="1" applyFill="1" applyBorder="1" applyAlignment="1" applyProtection="1">
      <alignment horizontal="center" vertical="center"/>
      <protection/>
    </xf>
    <xf numFmtId="0" fontId="30" fillId="0" borderId="1" xfId="0" applyFont="1" applyFill="1" applyBorder="1" applyAlignment="1" applyProtection="1">
      <alignment horizontal="center" vertical="center" wrapText="1"/>
      <protection/>
    </xf>
    <xf numFmtId="0" fontId="30" fillId="0" borderId="2" xfId="0" applyFont="1" applyFill="1" applyBorder="1" applyAlignment="1" applyProtection="1">
      <alignment horizontal="center" vertical="center" wrapText="1"/>
      <protection/>
    </xf>
    <xf numFmtId="0" fontId="30" fillId="0" borderId="81" xfId="0" applyFont="1" applyFill="1" applyBorder="1" applyAlignment="1" applyProtection="1">
      <alignment horizontal="center" vertical="center" wrapText="1"/>
      <protection/>
    </xf>
    <xf numFmtId="0" fontId="30" fillId="0" borderId="84" xfId="0" applyFont="1" applyFill="1" applyBorder="1" applyAlignment="1" applyProtection="1">
      <alignment horizontal="center" vertical="center" wrapText="1"/>
      <protection/>
    </xf>
    <xf numFmtId="0" fontId="30" fillId="0" borderId="30" xfId="0" applyFont="1" applyFill="1" applyBorder="1" applyAlignment="1" applyProtection="1">
      <alignment horizontal="center" vertical="center" wrapText="1"/>
      <protection/>
    </xf>
    <xf numFmtId="0" fontId="30" fillId="0" borderId="31" xfId="0" applyFont="1" applyFill="1" applyBorder="1" applyAlignment="1" applyProtection="1">
      <alignment horizontal="center" vertical="center" wrapText="1"/>
      <protection/>
    </xf>
    <xf numFmtId="0" fontId="7" fillId="0" borderId="123" xfId="0" applyFont="1" applyFill="1" applyBorder="1" applyAlignment="1" applyProtection="1">
      <alignment horizontal="left" vertical="center"/>
      <protection/>
    </xf>
    <xf numFmtId="0" fontId="6" fillId="0" borderId="73" xfId="0" applyFont="1" applyFill="1" applyBorder="1" applyAlignment="1" applyProtection="1">
      <alignment horizontal="center" vertical="center"/>
      <protection/>
    </xf>
    <xf numFmtId="0" fontId="6" fillId="0" borderId="2"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6" borderId="19" xfId="0" applyFont="1" applyFill="1" applyBorder="1" applyAlignment="1" applyProtection="1">
      <alignment horizontal="center" vertical="center" shrinkToFit="1"/>
      <protection/>
    </xf>
    <xf numFmtId="0" fontId="6" fillId="6" borderId="102"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0" fontId="6" fillId="0" borderId="23" xfId="0" applyFont="1" applyFill="1" applyBorder="1" applyAlignment="1" applyProtection="1">
      <alignment horizontal="center" vertical="center" shrinkToFit="1"/>
      <protection/>
    </xf>
    <xf numFmtId="0" fontId="6" fillId="0" borderId="32" xfId="0" applyFont="1" applyFill="1" applyBorder="1" applyAlignment="1" applyProtection="1">
      <alignment horizontal="center" vertical="center" shrinkToFit="1"/>
      <protection/>
    </xf>
    <xf numFmtId="0" fontId="11" fillId="5" borderId="19" xfId="0" applyFont="1" applyFill="1" applyBorder="1" applyAlignment="1" applyProtection="1">
      <alignment horizontal="center" vertical="center" shrinkToFit="1"/>
      <protection/>
    </xf>
    <xf numFmtId="0" fontId="11" fillId="5" borderId="23" xfId="0" applyFont="1" applyFill="1" applyBorder="1" applyAlignment="1" applyProtection="1">
      <alignment horizontal="center" vertical="center" shrinkToFit="1"/>
      <protection/>
    </xf>
    <xf numFmtId="0" fontId="11" fillId="5" borderId="23" xfId="0" applyFont="1" applyFill="1" applyBorder="1" applyAlignment="1" applyProtection="1">
      <alignment horizontal="left" vertical="center" indent="1" shrinkToFit="1"/>
      <protection locked="0"/>
    </xf>
    <xf numFmtId="0" fontId="11" fillId="5" borderId="32" xfId="0" applyFont="1" applyFill="1" applyBorder="1" applyAlignment="1" applyProtection="1">
      <alignment horizontal="left" vertical="center" indent="1" shrinkToFit="1"/>
      <protection locked="0"/>
    </xf>
    <xf numFmtId="0" fontId="11" fillId="5" borderId="23" xfId="0" applyFont="1" applyFill="1" applyBorder="1" applyAlignment="1" applyProtection="1">
      <alignment horizontal="left" vertical="center" shrinkToFit="1"/>
      <protection/>
    </xf>
    <xf numFmtId="0" fontId="11" fillId="5" borderId="32" xfId="0" applyFont="1" applyFill="1" applyBorder="1" applyAlignment="1" applyProtection="1">
      <alignment horizontal="left" vertical="center" shrinkToFit="1"/>
      <protection/>
    </xf>
    <xf numFmtId="0" fontId="13" fillId="0" borderId="118"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textRotation="255" shrinkToFit="1"/>
      <protection/>
    </xf>
    <xf numFmtId="0" fontId="0" fillId="0" borderId="78" xfId="0" applyFont="1" applyFill="1" applyBorder="1" applyAlignment="1" applyProtection="1">
      <alignment horizontal="center" vertical="center" textRotation="255" shrinkToFit="1"/>
      <protection/>
    </xf>
    <xf numFmtId="0" fontId="0" fillId="0" borderId="6" xfId="0" applyFont="1" applyFill="1" applyBorder="1" applyAlignment="1" applyProtection="1">
      <alignment horizontal="center" vertical="center" textRotation="255" shrinkToFit="1"/>
      <protection/>
    </xf>
    <xf numFmtId="0" fontId="0" fillId="0" borderId="77" xfId="0" applyFont="1" applyFill="1" applyBorder="1" applyAlignment="1" applyProtection="1">
      <alignment horizontal="center" vertical="center" textRotation="255" shrinkToFit="1"/>
      <protection/>
    </xf>
    <xf numFmtId="0" fontId="7" fillId="0" borderId="121" xfId="0" applyFont="1" applyFill="1" applyBorder="1" applyAlignment="1" applyProtection="1">
      <alignment horizontal="center" vertical="center" shrinkToFit="1"/>
      <protection/>
    </xf>
    <xf numFmtId="0" fontId="7" fillId="0" borderId="118" xfId="0" applyFont="1" applyFill="1" applyBorder="1" applyAlignment="1" applyProtection="1">
      <alignment horizontal="center" vertical="center" shrinkToFit="1"/>
      <protection/>
    </xf>
    <xf numFmtId="0" fontId="11" fillId="0" borderId="118"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5" borderId="41" xfId="0" applyFont="1" applyFill="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13" fillId="0" borderId="118" xfId="0" applyFont="1" applyFill="1" applyBorder="1" applyAlignment="1" applyProtection="1">
      <alignment horizontal="center" vertical="center" shrinkToFit="1"/>
      <protection/>
    </xf>
    <xf numFmtId="0" fontId="13" fillId="0" borderId="122" xfId="0" applyFont="1" applyFill="1" applyBorder="1" applyAlignment="1" applyProtection="1">
      <alignment horizontal="center" vertical="center" shrinkToFit="1"/>
      <protection/>
    </xf>
    <xf numFmtId="0" fontId="11" fillId="5" borderId="39" xfId="0" applyFont="1" applyFill="1" applyBorder="1" applyAlignment="1" applyProtection="1">
      <alignment horizontal="left" vertical="center" wrapText="1" shrinkToFit="1"/>
      <protection/>
    </xf>
    <xf numFmtId="0" fontId="11" fillId="5" borderId="41" xfId="0" applyFont="1" applyFill="1" applyBorder="1" applyAlignment="1" applyProtection="1">
      <alignment horizontal="left" vertical="center" wrapText="1" shrinkToFit="1"/>
      <protection/>
    </xf>
    <xf numFmtId="0" fontId="7" fillId="5" borderId="39" xfId="0" applyFont="1" applyFill="1" applyBorder="1" applyAlignment="1" applyProtection="1">
      <alignment horizontal="center" vertical="center" shrinkToFit="1"/>
      <protection locked="0"/>
    </xf>
    <xf numFmtId="0" fontId="6" fillId="0" borderId="85" xfId="0" applyFont="1" applyFill="1" applyBorder="1" applyAlignment="1" applyProtection="1">
      <alignment horizontal="center" vertical="center" shrinkToFit="1"/>
      <protection/>
    </xf>
    <xf numFmtId="0" fontId="6" fillId="0" borderId="60" xfId="0" applyFont="1" applyFill="1" applyBorder="1" applyAlignment="1" applyProtection="1">
      <alignment horizontal="center" vertical="center" shrinkToFit="1"/>
      <protection/>
    </xf>
    <xf numFmtId="0" fontId="6" fillId="0" borderId="46" xfId="0" applyFont="1" applyFill="1" applyBorder="1" applyAlignment="1" applyProtection="1">
      <alignment horizontal="center" vertical="center" shrinkToFit="1"/>
      <protection/>
    </xf>
    <xf numFmtId="0" fontId="11" fillId="5" borderId="18" xfId="0" applyFont="1" applyFill="1" applyBorder="1" applyAlignment="1" applyProtection="1">
      <alignment horizontal="center" vertical="center" shrinkToFit="1"/>
      <protection/>
    </xf>
    <xf numFmtId="0" fontId="11" fillId="5" borderId="60" xfId="0" applyFont="1" applyFill="1" applyBorder="1" applyAlignment="1" applyProtection="1">
      <alignment horizontal="center" vertical="center" shrinkToFit="1"/>
      <protection/>
    </xf>
    <xf numFmtId="0" fontId="11" fillId="5" borderId="60" xfId="0" applyFont="1" applyFill="1" applyBorder="1" applyAlignment="1" applyProtection="1">
      <alignment horizontal="left" vertical="center" indent="1" shrinkToFit="1"/>
      <protection locked="0"/>
    </xf>
    <xf numFmtId="0" fontId="11" fillId="5" borderId="46" xfId="0" applyFont="1" applyFill="1" applyBorder="1" applyAlignment="1" applyProtection="1">
      <alignment horizontal="left" vertical="center" indent="1" shrinkToFit="1"/>
      <protection locked="0"/>
    </xf>
    <xf numFmtId="0" fontId="6" fillId="5" borderId="18"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shrinkToFit="1"/>
      <protection/>
    </xf>
    <xf numFmtId="0" fontId="6" fillId="6" borderId="61" xfId="0" applyFont="1" applyFill="1" applyBorder="1" applyAlignment="1" applyProtection="1">
      <alignment horizontal="center" vertical="center" shrinkToFit="1"/>
      <protection/>
    </xf>
    <xf numFmtId="0" fontId="11" fillId="5" borderId="60" xfId="0" applyFont="1" applyFill="1" applyBorder="1" applyAlignment="1" applyProtection="1">
      <alignment horizontal="center" vertical="center" shrinkToFit="1"/>
      <protection locked="0"/>
    </xf>
    <xf numFmtId="0" fontId="11" fillId="5" borderId="60" xfId="0" applyFont="1" applyFill="1" applyBorder="1" applyAlignment="1" applyProtection="1">
      <alignment horizontal="left" vertical="center" shrinkToFit="1"/>
      <protection/>
    </xf>
    <xf numFmtId="0" fontId="11" fillId="5" borderId="46" xfId="0" applyFont="1" applyFill="1" applyBorder="1" applyAlignment="1" applyProtection="1">
      <alignment horizontal="left" vertical="center" shrinkToFit="1"/>
      <protection/>
    </xf>
    <xf numFmtId="0" fontId="7" fillId="0" borderId="59" xfId="0" applyFont="1" applyBorder="1" applyAlignment="1">
      <alignment horizontal="center" vertical="center" textRotation="255" wrapText="1"/>
    </xf>
    <xf numFmtId="0" fontId="7" fillId="0" borderId="130"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7" xfId="0" applyFont="1" applyBorder="1" applyAlignment="1">
      <alignment horizontal="center" vertical="center" textRotation="255" wrapText="1"/>
    </xf>
    <xf numFmtId="0" fontId="7" fillId="0" borderId="63" xfId="0" applyFont="1" applyBorder="1" applyAlignment="1">
      <alignment horizontal="center" vertical="center" textRotation="255" wrapText="1"/>
    </xf>
    <xf numFmtId="0" fontId="7" fillId="0" borderId="76" xfId="0" applyFont="1" applyBorder="1" applyAlignment="1">
      <alignment horizontal="center" vertical="center" textRotation="255" wrapText="1"/>
    </xf>
    <xf numFmtId="0" fontId="7" fillId="0" borderId="8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60" xfId="0" applyFont="1" applyBorder="1" applyAlignment="1">
      <alignment horizontal="left" vertical="center" wrapText="1"/>
    </xf>
    <xf numFmtId="0" fontId="7" fillId="0" borderId="61"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178" fontId="16" fillId="3" borderId="28" xfId="0" applyNumberFormat="1" applyFont="1" applyFill="1" applyBorder="1" applyAlignment="1">
      <alignment horizontal="center" vertical="center" shrinkToFit="1"/>
    </xf>
    <xf numFmtId="178" fontId="16" fillId="3" borderId="23" xfId="0" applyNumberFormat="1" applyFont="1" applyFill="1" applyBorder="1" applyAlignment="1">
      <alignment horizontal="center" vertical="center" shrinkToFit="1"/>
    </xf>
    <xf numFmtId="0" fontId="16" fillId="3" borderId="29"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6" fillId="3" borderId="23" xfId="0" applyFont="1" applyFill="1" applyBorder="1" applyAlignment="1">
      <alignment horizontal="left" vertical="center" shrinkToFit="1"/>
    </xf>
    <xf numFmtId="0" fontId="16" fillId="3" borderId="115" xfId="0" applyFont="1" applyFill="1" applyBorder="1" applyAlignment="1">
      <alignment horizontal="left" vertical="center" shrinkToFit="1"/>
    </xf>
    <xf numFmtId="0" fontId="16" fillId="3" borderId="15" xfId="0" applyFont="1" applyFill="1" applyBorder="1" applyAlignment="1">
      <alignment horizontal="left" vertical="center" shrinkToFit="1"/>
    </xf>
    <xf numFmtId="0" fontId="16" fillId="3" borderId="54" xfId="0" applyFont="1" applyFill="1" applyBorder="1" applyAlignment="1">
      <alignment horizontal="left" vertical="center" shrinkToFit="1"/>
    </xf>
    <xf numFmtId="182" fontId="16" fillId="3" borderId="28" xfId="0" applyNumberFormat="1" applyFont="1" applyFill="1" applyBorder="1" applyAlignment="1">
      <alignment horizontal="center" vertical="center" shrinkToFit="1"/>
    </xf>
    <xf numFmtId="182" fontId="16" fillId="3" borderId="23" xfId="0" applyNumberFormat="1" applyFont="1" applyFill="1" applyBorder="1" applyAlignment="1">
      <alignment horizontal="center" vertical="center" shrinkToFit="1"/>
    </xf>
    <xf numFmtId="178" fontId="16" fillId="3" borderId="23" xfId="0" applyNumberFormat="1" applyFont="1" applyFill="1" applyBorder="1" applyAlignment="1">
      <alignment horizontal="left" vertical="center" shrinkToFit="1"/>
    </xf>
    <xf numFmtId="178" fontId="16" fillId="3" borderId="115" xfId="0" applyNumberFormat="1" applyFont="1" applyFill="1" applyBorder="1" applyAlignment="1">
      <alignment horizontal="left" vertical="center" shrinkToFit="1"/>
    </xf>
    <xf numFmtId="182" fontId="16" fillId="4" borderId="28" xfId="0" applyNumberFormat="1" applyFont="1" applyFill="1" applyBorder="1" applyAlignment="1">
      <alignment horizontal="left" vertical="center" indent="1" shrinkToFit="1"/>
    </xf>
    <xf numFmtId="182" fontId="16" fillId="4" borderId="23" xfId="0" applyNumberFormat="1" applyFont="1" applyFill="1" applyBorder="1" applyAlignment="1">
      <alignment horizontal="left" vertical="center" indent="1" shrinkToFit="1"/>
    </xf>
    <xf numFmtId="182" fontId="16" fillId="4" borderId="115" xfId="0" applyNumberFormat="1" applyFont="1" applyFill="1" applyBorder="1" applyAlignment="1">
      <alignment horizontal="left" vertical="center" indent="1" shrinkToFit="1"/>
    </xf>
    <xf numFmtId="178" fontId="16" fillId="4" borderId="28" xfId="0" applyNumberFormat="1" applyFont="1" applyFill="1" applyBorder="1" applyAlignment="1">
      <alignment horizontal="left" vertical="center" indent="1" shrinkToFit="1"/>
    </xf>
    <xf numFmtId="178" fontId="16" fillId="4" borderId="23" xfId="0" applyNumberFormat="1" applyFont="1" applyFill="1" applyBorder="1" applyAlignment="1">
      <alignment horizontal="left" vertical="center" indent="1" shrinkToFit="1"/>
    </xf>
    <xf numFmtId="178" fontId="16" fillId="4" borderId="115" xfId="0" applyNumberFormat="1" applyFont="1" applyFill="1" applyBorder="1" applyAlignment="1">
      <alignment horizontal="left" vertical="center" indent="1" shrinkToFit="1"/>
    </xf>
    <xf numFmtId="182" fontId="16" fillId="4" borderId="26" xfId="0" applyNumberFormat="1" applyFont="1" applyFill="1" applyBorder="1" applyAlignment="1">
      <alignment horizontal="left" vertical="center" indent="1" shrinkToFit="1"/>
    </xf>
    <xf numFmtId="182" fontId="16" fillId="4" borderId="27" xfId="0" applyNumberFormat="1" applyFont="1" applyFill="1" applyBorder="1" applyAlignment="1">
      <alignment horizontal="left" vertical="center" indent="1" shrinkToFit="1"/>
    </xf>
    <xf numFmtId="182" fontId="16" fillId="4" borderId="131" xfId="0" applyNumberFormat="1" applyFont="1" applyFill="1" applyBorder="1" applyAlignment="1">
      <alignment horizontal="left" vertical="center" indent="1" shrinkToFit="1"/>
    </xf>
    <xf numFmtId="178" fontId="16" fillId="4" borderId="26" xfId="0" applyNumberFormat="1" applyFont="1" applyFill="1" applyBorder="1" applyAlignment="1">
      <alignment horizontal="left" vertical="center" indent="1" shrinkToFit="1"/>
    </xf>
    <xf numFmtId="178" fontId="16" fillId="4" borderId="27" xfId="0" applyNumberFormat="1" applyFont="1" applyFill="1" applyBorder="1" applyAlignment="1">
      <alignment horizontal="left" vertical="center" indent="1" shrinkToFit="1"/>
    </xf>
    <xf numFmtId="178" fontId="16" fillId="4" borderId="131" xfId="0" applyNumberFormat="1" applyFont="1" applyFill="1" applyBorder="1" applyAlignment="1">
      <alignment horizontal="left" vertical="center" indent="1" shrinkToFit="1"/>
    </xf>
    <xf numFmtId="6" fontId="16" fillId="3" borderId="23" xfId="19" applyFont="1" applyFill="1" applyBorder="1" applyAlignment="1">
      <alignment horizontal="left" vertical="center" shrinkToFit="1"/>
    </xf>
    <xf numFmtId="6" fontId="16" fillId="3" borderId="115" xfId="19" applyFont="1" applyFill="1" applyBorder="1" applyAlignment="1">
      <alignment horizontal="left" vertical="center" shrinkToFit="1"/>
    </xf>
    <xf numFmtId="0" fontId="16" fillId="3" borderId="44" xfId="0" applyFont="1" applyFill="1" applyBorder="1" applyAlignment="1">
      <alignment horizontal="left" vertical="center" shrinkToFit="1"/>
    </xf>
    <xf numFmtId="0" fontId="16" fillId="3" borderId="53" xfId="0" applyFont="1" applyFill="1" applyBorder="1" applyAlignment="1">
      <alignment horizontal="left" vertical="center" shrinkToFit="1"/>
    </xf>
    <xf numFmtId="6" fontId="16" fillId="3" borderId="28" xfId="19" applyFont="1" applyFill="1" applyBorder="1" applyAlignment="1">
      <alignment horizontal="center" vertical="center" shrinkToFit="1"/>
    </xf>
    <xf numFmtId="6" fontId="16" fillId="3" borderId="23" xfId="19" applyFont="1" applyFill="1" applyBorder="1" applyAlignment="1">
      <alignment horizontal="center" vertical="center" shrinkToFit="1"/>
    </xf>
    <xf numFmtId="178" fontId="16" fillId="3" borderId="57" xfId="0" applyNumberFormat="1" applyFont="1" applyFill="1" applyBorder="1" applyAlignment="1">
      <alignment horizontal="center" vertical="center" shrinkToFit="1"/>
    </xf>
    <xf numFmtId="178" fontId="16" fillId="3" borderId="44" xfId="0" applyNumberFormat="1" applyFont="1" applyFill="1" applyBorder="1" applyAlignment="1">
      <alignment horizontal="center" vertical="center" shrinkToFit="1"/>
    </xf>
    <xf numFmtId="178" fontId="16" fillId="3" borderId="44" xfId="0" applyNumberFormat="1" applyFont="1" applyFill="1" applyBorder="1" applyAlignment="1">
      <alignment horizontal="left" vertical="center" shrinkToFit="1"/>
    </xf>
    <xf numFmtId="178" fontId="16" fillId="3" borderId="53" xfId="0" applyNumberFormat="1" applyFont="1" applyFill="1" applyBorder="1" applyAlignment="1">
      <alignment horizontal="left" vertical="center" shrinkToFit="1"/>
    </xf>
    <xf numFmtId="0" fontId="16" fillId="3" borderId="28" xfId="0" applyFont="1" applyFill="1" applyBorder="1" applyAlignment="1">
      <alignment horizontal="center" vertical="center" shrinkToFit="1"/>
    </xf>
    <xf numFmtId="0" fontId="16" fillId="3" borderId="23" xfId="0" applyFont="1" applyFill="1" applyBorder="1" applyAlignment="1">
      <alignment horizontal="center" vertical="center" shrinkToFit="1"/>
    </xf>
    <xf numFmtId="182" fontId="16" fillId="3" borderId="57" xfId="0" applyNumberFormat="1" applyFont="1" applyFill="1" applyBorder="1" applyAlignment="1">
      <alignment horizontal="center" vertical="center" shrinkToFit="1"/>
    </xf>
    <xf numFmtId="182" fontId="16" fillId="3" borderId="44" xfId="0" applyNumberFormat="1" applyFont="1" applyFill="1" applyBorder="1" applyAlignment="1">
      <alignment horizontal="center" vertical="center" shrinkToFit="1"/>
    </xf>
    <xf numFmtId="180" fontId="16" fillId="4" borderId="28" xfId="0" applyNumberFormat="1" applyFont="1" applyFill="1" applyBorder="1" applyAlignment="1">
      <alignment horizontal="left" vertical="center" indent="1" shrinkToFit="1"/>
    </xf>
    <xf numFmtId="180" fontId="16" fillId="4" borderId="23" xfId="0" applyNumberFormat="1" applyFont="1" applyFill="1" applyBorder="1" applyAlignment="1">
      <alignment horizontal="left" vertical="center" indent="1" shrinkToFit="1"/>
    </xf>
    <xf numFmtId="180" fontId="16" fillId="4" borderId="115" xfId="0" applyNumberFormat="1" applyFont="1" applyFill="1" applyBorder="1" applyAlignment="1">
      <alignment horizontal="left" vertical="center" indent="1" shrinkToFit="1"/>
    </xf>
    <xf numFmtId="0" fontId="16" fillId="4" borderId="26" xfId="0" applyFont="1" applyFill="1" applyBorder="1" applyAlignment="1">
      <alignment horizontal="left" vertical="center" indent="1" shrinkToFit="1"/>
    </xf>
    <xf numFmtId="0" fontId="16" fillId="4" borderId="27" xfId="0" applyFont="1" applyFill="1" applyBorder="1" applyAlignment="1">
      <alignment horizontal="left" vertical="center" indent="1" shrinkToFit="1"/>
    </xf>
    <xf numFmtId="0" fontId="16" fillId="4" borderId="131" xfId="0" applyFont="1" applyFill="1" applyBorder="1" applyAlignment="1">
      <alignment horizontal="left" vertical="center" indent="1" shrinkToFit="1"/>
    </xf>
    <xf numFmtId="0" fontId="16" fillId="4" borderId="28" xfId="0" applyFont="1" applyFill="1" applyBorder="1" applyAlignment="1">
      <alignment horizontal="left" vertical="center" indent="1" shrinkToFit="1"/>
    </xf>
    <xf numFmtId="0" fontId="16" fillId="4" borderId="23" xfId="0" applyFont="1" applyFill="1" applyBorder="1" applyAlignment="1">
      <alignment horizontal="left" vertical="center" indent="1" shrinkToFit="1"/>
    </xf>
    <xf numFmtId="0" fontId="16" fillId="4" borderId="115" xfId="0" applyFont="1" applyFill="1" applyBorder="1" applyAlignment="1">
      <alignment horizontal="left" vertical="center" indent="1" shrinkToFit="1"/>
    </xf>
    <xf numFmtId="6" fontId="16" fillId="4" borderId="28" xfId="19" applyFont="1" applyFill="1" applyBorder="1" applyAlignment="1">
      <alignment horizontal="left" vertical="center" indent="1" shrinkToFit="1"/>
    </xf>
    <xf numFmtId="6" fontId="16" fillId="4" borderId="23" xfId="19" applyFont="1" applyFill="1" applyBorder="1" applyAlignment="1">
      <alignment horizontal="left" vertical="center" indent="1" shrinkToFit="1"/>
    </xf>
    <xf numFmtId="6" fontId="16" fillId="4" borderId="115" xfId="19" applyFont="1" applyFill="1" applyBorder="1" applyAlignment="1">
      <alignment horizontal="left" vertical="center" indent="1" shrinkToFit="1"/>
    </xf>
    <xf numFmtId="0" fontId="16" fillId="3" borderId="111" xfId="0" applyFont="1" applyFill="1" applyBorder="1" applyAlignment="1">
      <alignment horizontal="center" vertical="center" shrinkToFit="1"/>
    </xf>
    <xf numFmtId="0" fontId="16" fillId="3" borderId="22" xfId="0" applyFont="1" applyFill="1" applyBorder="1" applyAlignment="1">
      <alignment horizontal="center" vertical="center" shrinkToFit="1"/>
    </xf>
    <xf numFmtId="0" fontId="16" fillId="3" borderId="22" xfId="0" applyFont="1" applyFill="1" applyBorder="1" applyAlignment="1">
      <alignment horizontal="left" vertical="center" shrinkToFit="1"/>
    </xf>
    <xf numFmtId="0" fontId="16" fillId="3" borderId="52" xfId="0" applyFont="1" applyFill="1" applyBorder="1" applyAlignment="1">
      <alignment horizontal="left" vertical="center" shrinkToFit="1"/>
    </xf>
    <xf numFmtId="182" fontId="16" fillId="0" borderId="1" xfId="0" applyNumberFormat="1" applyFont="1" applyFill="1" applyBorder="1" applyAlignment="1">
      <alignment horizontal="center" vertical="center" shrinkToFit="1"/>
    </xf>
    <xf numFmtId="182" fontId="16" fillId="0" borderId="2" xfId="0" applyNumberFormat="1" applyFont="1" applyFill="1" applyBorder="1" applyAlignment="1">
      <alignment horizontal="center" vertical="center" shrinkToFit="1"/>
    </xf>
    <xf numFmtId="182" fontId="16" fillId="0" borderId="78" xfId="0" applyNumberFormat="1" applyFont="1" applyFill="1" applyBorder="1" applyAlignment="1">
      <alignment horizontal="center" vertical="center" shrinkToFit="1"/>
    </xf>
    <xf numFmtId="182" fontId="16" fillId="0" borderId="75" xfId="0" applyNumberFormat="1" applyFont="1" applyFill="1" applyBorder="1" applyAlignment="1">
      <alignment horizontal="center" vertical="center" shrinkToFit="1"/>
    </xf>
    <xf numFmtId="182" fontId="16" fillId="0" borderId="64" xfId="0" applyNumberFormat="1" applyFont="1" applyFill="1" applyBorder="1" applyAlignment="1">
      <alignment horizontal="center" vertical="center" shrinkToFit="1"/>
    </xf>
    <xf numFmtId="182" fontId="16" fillId="0" borderId="76" xfId="0" applyNumberFormat="1" applyFont="1" applyFill="1" applyBorder="1" applyAlignment="1">
      <alignment horizontal="center" vertical="center" shrinkToFit="1"/>
    </xf>
    <xf numFmtId="180" fontId="16" fillId="0" borderId="1" xfId="0" applyNumberFormat="1" applyFont="1" applyFill="1" applyBorder="1" applyAlignment="1">
      <alignment horizontal="center" vertical="center" shrinkToFit="1"/>
    </xf>
    <xf numFmtId="180" fontId="16" fillId="0" borderId="2" xfId="0" applyNumberFormat="1" applyFont="1" applyFill="1" applyBorder="1" applyAlignment="1">
      <alignment horizontal="center" vertical="center" shrinkToFit="1"/>
    </xf>
    <xf numFmtId="180" fontId="16" fillId="0" borderId="78" xfId="0" applyNumberFormat="1" applyFont="1" applyFill="1" applyBorder="1" applyAlignment="1">
      <alignment horizontal="center" vertical="center" shrinkToFit="1"/>
    </xf>
    <xf numFmtId="180" fontId="16" fillId="0" borderId="75" xfId="0" applyNumberFormat="1" applyFont="1" applyFill="1" applyBorder="1" applyAlignment="1">
      <alignment horizontal="center" vertical="center" shrinkToFit="1"/>
    </xf>
    <xf numFmtId="180" fontId="16" fillId="0" borderId="64" xfId="0" applyNumberFormat="1" applyFont="1" applyFill="1" applyBorder="1" applyAlignment="1">
      <alignment horizontal="center" vertical="center" shrinkToFit="1"/>
    </xf>
    <xf numFmtId="180" fontId="16" fillId="0" borderId="76" xfId="0" applyNumberFormat="1"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6" fillId="4" borderId="84" xfId="0" applyFont="1" applyFill="1" applyBorder="1" applyAlignment="1">
      <alignment horizontal="left" vertical="center" indent="1" shrinkToFit="1"/>
    </xf>
    <xf numFmtId="0" fontId="16" fillId="4" borderId="30" xfId="0" applyFont="1" applyFill="1" applyBorder="1" applyAlignment="1">
      <alignment horizontal="left" vertical="center" indent="1" shrinkToFit="1"/>
    </xf>
    <xf numFmtId="0" fontId="16" fillId="4" borderId="116" xfId="0" applyFont="1" applyFill="1" applyBorder="1" applyAlignment="1">
      <alignment horizontal="left" vertical="center" indent="1" shrinkToFit="1"/>
    </xf>
    <xf numFmtId="0" fontId="16" fillId="0" borderId="0" xfId="0" applyFont="1" applyAlignment="1">
      <alignment horizontal="center" vertical="center" textRotation="255" shrinkToFit="1"/>
    </xf>
    <xf numFmtId="0" fontId="16" fillId="0" borderId="60" xfId="0" applyFont="1" applyBorder="1" applyAlignment="1">
      <alignment horizontal="center" vertical="center" textRotation="255" shrinkToFit="1"/>
    </xf>
    <xf numFmtId="0" fontId="16" fillId="0" borderId="0" xfId="0" applyFont="1" applyBorder="1" applyAlignment="1">
      <alignment horizontal="center" vertical="center" textRotation="255" shrinkToFit="1"/>
    </xf>
    <xf numFmtId="0" fontId="16" fillId="0" borderId="62" xfId="0" applyFont="1" applyBorder="1" applyAlignment="1">
      <alignment horizontal="center" vertical="center" textRotation="255" shrinkToFit="1"/>
    </xf>
    <xf numFmtId="0" fontId="16" fillId="0" borderId="64" xfId="0" applyFont="1" applyBorder="1" applyAlignment="1">
      <alignment horizontal="center" vertical="center" textRotation="255" shrinkToFit="1"/>
    </xf>
    <xf numFmtId="0" fontId="3" fillId="0" borderId="2" xfId="0" applyFont="1" applyFill="1" applyBorder="1" applyAlignment="1">
      <alignment horizontal="center" vertical="center"/>
    </xf>
    <xf numFmtId="0" fontId="3" fillId="0" borderId="64" xfId="0" applyFont="1" applyFill="1" applyBorder="1" applyAlignment="1">
      <alignment horizontal="center" vertical="center"/>
    </xf>
    <xf numFmtId="0" fontId="15" fillId="3" borderId="28" xfId="0" applyFont="1" applyFill="1" applyBorder="1" applyAlignment="1">
      <alignment horizontal="left" vertical="center" shrinkToFit="1"/>
    </xf>
    <xf numFmtId="0" fontId="15" fillId="3" borderId="32" xfId="0" applyFont="1" applyFill="1" applyBorder="1" applyAlignment="1">
      <alignment horizontal="left" vertical="center" shrinkToFit="1"/>
    </xf>
    <xf numFmtId="0" fontId="16" fillId="3" borderId="23" xfId="0" applyFont="1" applyFill="1" applyBorder="1" applyAlignment="1">
      <alignment horizontal="center" shrinkToFit="1"/>
    </xf>
    <xf numFmtId="0" fontId="16" fillId="3" borderId="115" xfId="0" applyFont="1" applyFill="1" applyBorder="1" applyAlignment="1">
      <alignment horizontal="center" shrinkToFit="1"/>
    </xf>
    <xf numFmtId="0" fontId="15" fillId="3" borderId="29" xfId="0" applyFont="1" applyFill="1" applyBorder="1" applyAlignment="1">
      <alignment horizontal="left" vertical="center" shrinkToFit="1"/>
    </xf>
    <xf numFmtId="0" fontId="15" fillId="3" borderId="14" xfId="0" applyFont="1" applyFill="1" applyBorder="1" applyAlignment="1">
      <alignment horizontal="left" vertical="center" shrinkToFit="1"/>
    </xf>
    <xf numFmtId="0" fontId="16" fillId="3" borderId="7" xfId="0" applyFont="1" applyFill="1" applyBorder="1" applyAlignment="1">
      <alignment horizontal="left" shrinkToFit="1"/>
    </xf>
    <xf numFmtId="0" fontId="16" fillId="3" borderId="15" xfId="0" applyFont="1" applyFill="1" applyBorder="1" applyAlignment="1">
      <alignment horizontal="left" shrinkToFit="1"/>
    </xf>
    <xf numFmtId="0" fontId="16" fillId="4" borderId="43" xfId="0" applyFont="1" applyFill="1" applyBorder="1" applyAlignment="1">
      <alignment horizontal="center" vertical="center" shrinkToFit="1"/>
    </xf>
    <xf numFmtId="0" fontId="16" fillId="4" borderId="132" xfId="0" applyFont="1" applyFill="1" applyBorder="1" applyAlignment="1">
      <alignment horizontal="center" vertical="center" shrinkToFit="1"/>
    </xf>
    <xf numFmtId="0" fontId="16" fillId="4" borderId="23" xfId="0" applyFont="1" applyFill="1" applyBorder="1" applyAlignment="1">
      <alignment horizontal="center" vertical="center" shrinkToFit="1"/>
    </xf>
    <xf numFmtId="0" fontId="16" fillId="4" borderId="115" xfId="0" applyFont="1" applyFill="1" applyBorder="1" applyAlignment="1">
      <alignment horizontal="center" vertical="center" shrinkToFit="1"/>
    </xf>
    <xf numFmtId="0" fontId="16" fillId="3" borderId="33" xfId="0" applyFont="1" applyFill="1" applyBorder="1" applyAlignment="1">
      <alignment horizontal="left" shrinkToFit="1"/>
    </xf>
    <xf numFmtId="0" fontId="16" fillId="3" borderId="22" xfId="0" applyFont="1" applyFill="1" applyBorder="1" applyAlignment="1">
      <alignment horizontal="left" shrinkToFit="1"/>
    </xf>
    <xf numFmtId="0" fontId="15" fillId="4" borderId="133" xfId="0" applyFont="1" applyFill="1" applyBorder="1" applyAlignment="1">
      <alignment horizontal="left" vertical="center" shrinkToFit="1"/>
    </xf>
    <xf numFmtId="0" fontId="15" fillId="4" borderId="35" xfId="0" applyFont="1" applyFill="1" applyBorder="1" applyAlignment="1">
      <alignment horizontal="left" vertical="center" shrinkToFit="1"/>
    </xf>
    <xf numFmtId="0" fontId="15" fillId="4" borderId="28" xfId="0" applyFont="1" applyFill="1" applyBorder="1" applyAlignment="1">
      <alignment horizontal="left" vertical="center" shrinkToFit="1"/>
    </xf>
    <xf numFmtId="0" fontId="15" fillId="4" borderId="32" xfId="0" applyFont="1" applyFill="1" applyBorder="1" applyAlignment="1">
      <alignment horizontal="left" vertical="center" shrinkToFit="1"/>
    </xf>
    <xf numFmtId="0" fontId="15" fillId="3" borderId="111" xfId="0" applyFont="1" applyFill="1" applyBorder="1" applyAlignment="1">
      <alignment horizontal="left" vertical="center" shrinkToFit="1"/>
    </xf>
    <xf numFmtId="0" fontId="15" fillId="3" borderId="34" xfId="0" applyFont="1" applyFill="1" applyBorder="1" applyAlignment="1">
      <alignment horizontal="left" vertical="center" shrinkToFit="1"/>
    </xf>
    <xf numFmtId="0" fontId="15" fillId="4" borderId="26" xfId="0" applyFont="1" applyFill="1" applyBorder="1" applyAlignment="1">
      <alignment horizontal="left" vertical="center" shrinkToFit="1"/>
    </xf>
    <xf numFmtId="0" fontId="15" fillId="4" borderId="51" xfId="0" applyFont="1" applyFill="1" applyBorder="1" applyAlignment="1">
      <alignment horizontal="left" vertical="center" shrinkToFit="1"/>
    </xf>
    <xf numFmtId="0" fontId="16" fillId="4" borderId="27" xfId="0" applyFont="1" applyFill="1" applyBorder="1" applyAlignment="1">
      <alignment horizontal="center" vertical="center" shrinkToFit="1"/>
    </xf>
    <xf numFmtId="0" fontId="16" fillId="4" borderId="131" xfId="0" applyFont="1" applyFill="1" applyBorder="1" applyAlignment="1">
      <alignment horizontal="center" vertical="center" shrinkToFit="1"/>
    </xf>
    <xf numFmtId="0" fontId="15" fillId="3" borderId="57" xfId="0" applyFont="1" applyFill="1" applyBorder="1" applyAlignment="1">
      <alignment horizontal="left" vertical="center" shrinkToFit="1"/>
    </xf>
    <xf numFmtId="0" fontId="15" fillId="3" borderId="45" xfId="0" applyFont="1" applyFill="1" applyBorder="1" applyAlignment="1">
      <alignment horizontal="left" vertical="center" shrinkToFit="1"/>
    </xf>
    <xf numFmtId="0" fontId="16" fillId="3" borderId="20" xfId="0" applyFont="1" applyFill="1" applyBorder="1" applyAlignment="1">
      <alignment horizontal="left" shrinkToFit="1"/>
    </xf>
    <xf numFmtId="0" fontId="16" fillId="3" borderId="44" xfId="0" applyFont="1" applyFill="1" applyBorder="1" applyAlignment="1">
      <alignment horizontal="left" shrinkToFit="1"/>
    </xf>
    <xf numFmtId="0" fontId="16" fillId="0" borderId="28"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133"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11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3" borderId="23" xfId="0" applyNumberFormat="1" applyFont="1" applyFill="1" applyBorder="1" applyAlignment="1">
      <alignment horizontal="left" vertical="center" shrinkToFit="1"/>
    </xf>
    <xf numFmtId="0" fontId="16" fillId="3" borderId="115" xfId="0" applyNumberFormat="1" applyFont="1" applyFill="1" applyBorder="1" applyAlignment="1">
      <alignment horizontal="left" vertical="center" shrinkToFit="1"/>
    </xf>
    <xf numFmtId="0" fontId="16" fillId="3" borderId="28" xfId="0" applyNumberFormat="1" applyFont="1" applyFill="1" applyBorder="1" applyAlignment="1">
      <alignment horizontal="center" vertical="center" shrinkToFit="1"/>
    </xf>
    <xf numFmtId="0" fontId="16" fillId="3" borderId="23" xfId="0" applyNumberFormat="1" applyFont="1" applyFill="1" applyBorder="1" applyAlignment="1">
      <alignment horizontal="center" vertical="center" shrinkToFit="1"/>
    </xf>
    <xf numFmtId="177" fontId="16" fillId="4" borderId="28" xfId="0" applyNumberFormat="1" applyFont="1" applyFill="1" applyBorder="1" applyAlignment="1">
      <alignment horizontal="center" vertical="center" shrinkToFit="1"/>
    </xf>
    <xf numFmtId="177" fontId="16" fillId="4" borderId="23" xfId="0" applyNumberFormat="1" applyFont="1" applyFill="1" applyBorder="1" applyAlignment="1">
      <alignment horizontal="center" vertical="center" shrinkToFit="1"/>
    </xf>
    <xf numFmtId="177" fontId="16" fillId="4" borderId="115" xfId="0" applyNumberFormat="1" applyFont="1" applyFill="1" applyBorder="1" applyAlignment="1">
      <alignment horizontal="center" vertical="center" shrinkToFit="1"/>
    </xf>
    <xf numFmtId="177" fontId="16" fillId="4" borderId="133" xfId="0" applyNumberFormat="1" applyFont="1" applyFill="1" applyBorder="1" applyAlignment="1">
      <alignment horizontal="center" vertical="center" shrinkToFit="1"/>
    </xf>
    <xf numFmtId="177" fontId="16" fillId="4" borderId="43" xfId="0" applyNumberFormat="1" applyFont="1" applyFill="1" applyBorder="1" applyAlignment="1">
      <alignment horizontal="center" vertical="center" shrinkToFit="1"/>
    </xf>
    <xf numFmtId="177" fontId="16" fillId="4" borderId="132" xfId="0" applyNumberFormat="1"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0" fillId="0" borderId="2"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64" xfId="0" applyFont="1" applyFill="1" applyBorder="1" applyAlignment="1">
      <alignment horizontal="center" vertical="center" textRotation="255"/>
    </xf>
    <xf numFmtId="0" fontId="16" fillId="4" borderId="133" xfId="0" applyFont="1" applyFill="1" applyBorder="1" applyAlignment="1">
      <alignment horizontal="center" vertical="center" shrinkToFit="1"/>
    </xf>
    <xf numFmtId="0" fontId="16" fillId="3" borderId="28" xfId="0" applyFont="1" applyFill="1" applyBorder="1" applyAlignment="1">
      <alignment horizontal="center" vertical="center"/>
    </xf>
    <xf numFmtId="0" fontId="16" fillId="3" borderId="115" xfId="0" applyFont="1" applyFill="1" applyBorder="1" applyAlignment="1">
      <alignment horizontal="center" vertical="center"/>
    </xf>
    <xf numFmtId="0" fontId="16" fillId="3" borderId="115" xfId="0" applyFont="1" applyFill="1" applyBorder="1" applyAlignment="1">
      <alignment horizontal="center" vertical="center" shrinkToFit="1"/>
    </xf>
    <xf numFmtId="0" fontId="16" fillId="3" borderId="54" xfId="0" applyFont="1" applyFill="1" applyBorder="1" applyAlignment="1">
      <alignment horizontal="center" vertical="center" shrinkToFit="1"/>
    </xf>
    <xf numFmtId="0" fontId="16" fillId="3" borderId="23" xfId="0" applyFont="1" applyFill="1" applyBorder="1" applyAlignment="1" applyProtection="1">
      <alignment horizontal="left" vertical="center" shrinkToFit="1"/>
      <protection/>
    </xf>
    <xf numFmtId="0" fontId="16" fillId="3" borderId="115" xfId="0" applyFont="1" applyFill="1" applyBorder="1" applyAlignment="1" applyProtection="1">
      <alignment horizontal="left" vertical="center" shrinkToFit="1"/>
      <protection/>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 xfId="0" applyFont="1" applyFill="1" applyBorder="1" applyAlignment="1">
      <alignment horizontal="center"/>
    </xf>
    <xf numFmtId="0" fontId="0" fillId="0" borderId="64" xfId="0" applyFont="1" applyFill="1" applyBorder="1" applyAlignment="1">
      <alignment horizontal="center"/>
    </xf>
    <xf numFmtId="177" fontId="16" fillId="5" borderId="28" xfId="0" applyNumberFormat="1" applyFont="1" applyFill="1" applyBorder="1" applyAlignment="1">
      <alignment horizontal="center" vertical="center" shrinkToFit="1"/>
    </xf>
    <xf numFmtId="177" fontId="16" fillId="5" borderId="32" xfId="0" applyNumberFormat="1" applyFont="1" applyFill="1" applyBorder="1" applyAlignment="1">
      <alignment horizontal="center" vertical="center" shrinkToFit="1"/>
    </xf>
    <xf numFmtId="177" fontId="16" fillId="5" borderId="19" xfId="0" applyNumberFormat="1" applyFont="1" applyFill="1" applyBorder="1" applyAlignment="1">
      <alignment horizontal="center" vertical="center" shrinkToFit="1"/>
    </xf>
    <xf numFmtId="0" fontId="16" fillId="3" borderId="28" xfId="0" applyFont="1" applyFill="1" applyBorder="1" applyAlignment="1" applyProtection="1">
      <alignment horizontal="center" vertical="center" shrinkToFit="1"/>
      <protection/>
    </xf>
    <xf numFmtId="0" fontId="16" fillId="3" borderId="23" xfId="0" applyFont="1" applyFill="1" applyBorder="1" applyAlignment="1" applyProtection="1">
      <alignment horizontal="center" vertical="center" shrinkToFit="1"/>
      <protection/>
    </xf>
    <xf numFmtId="0" fontId="16" fillId="4" borderId="28" xfId="0" applyFont="1" applyFill="1" applyBorder="1" applyAlignment="1">
      <alignment horizontal="center" vertical="center" shrinkToFit="1"/>
    </xf>
    <xf numFmtId="0" fontId="16" fillId="0" borderId="4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7" xfId="0" applyFont="1" applyFill="1" applyBorder="1" applyAlignment="1">
      <alignment horizontal="center" vertical="center"/>
    </xf>
    <xf numFmtId="0" fontId="16" fillId="5" borderId="1"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6" fillId="5" borderId="81" xfId="0" applyFont="1" applyFill="1" applyBorder="1" applyAlignment="1">
      <alignment horizontal="center" vertical="center" shrinkToFit="1"/>
    </xf>
    <xf numFmtId="0" fontId="16" fillId="5" borderId="111" xfId="0" applyFont="1" applyFill="1" applyBorder="1" applyAlignment="1">
      <alignment horizontal="center" vertical="center" shrinkToFit="1"/>
    </xf>
    <xf numFmtId="0" fontId="16" fillId="5" borderId="22" xfId="0" applyFont="1" applyFill="1" applyBorder="1" applyAlignment="1">
      <alignment horizontal="center" vertical="center" shrinkToFit="1"/>
    </xf>
    <xf numFmtId="0" fontId="16" fillId="5" borderId="34" xfId="0" applyFont="1" applyFill="1" applyBorder="1" applyAlignment="1">
      <alignment horizontal="center" vertical="center" shrinkToFit="1"/>
    </xf>
    <xf numFmtId="0" fontId="15" fillId="4" borderId="28" xfId="0" applyFont="1" applyFill="1" applyBorder="1" applyAlignment="1">
      <alignment horizontal="center" vertical="center" shrinkToFit="1"/>
    </xf>
    <xf numFmtId="0" fontId="15" fillId="4" borderId="115" xfId="0" applyFont="1" applyFill="1" applyBorder="1" applyAlignment="1">
      <alignment horizontal="center" vertical="center" shrinkToFit="1"/>
    </xf>
    <xf numFmtId="0" fontId="0" fillId="3" borderId="28" xfId="0" applyFont="1" applyFill="1" applyBorder="1" applyAlignment="1">
      <alignment horizontal="center" vertical="center"/>
    </xf>
    <xf numFmtId="0" fontId="0" fillId="3" borderId="1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4" xfId="0" applyFont="1" applyFill="1" applyBorder="1" applyAlignment="1">
      <alignment horizontal="center" vertical="center"/>
    </xf>
    <xf numFmtId="0" fontId="15" fillId="3" borderId="39" xfId="0" applyFont="1" applyFill="1" applyBorder="1" applyAlignment="1">
      <alignment horizontal="center" vertical="center" shrinkToFit="1"/>
    </xf>
    <xf numFmtId="0" fontId="15" fillId="3" borderId="49" xfId="0" applyFont="1" applyFill="1" applyBorder="1" applyAlignment="1">
      <alignment horizontal="center" vertical="center" shrinkToFit="1"/>
    </xf>
    <xf numFmtId="0" fontId="16" fillId="5" borderId="42" xfId="0" applyFont="1" applyFill="1" applyBorder="1" applyAlignment="1" applyProtection="1">
      <alignment horizontal="center" vertical="center"/>
      <protection/>
    </xf>
    <xf numFmtId="0" fontId="16" fillId="5" borderId="43" xfId="0" applyFont="1" applyFill="1" applyBorder="1" applyAlignment="1" applyProtection="1">
      <alignment horizontal="center" vertical="center"/>
      <protection/>
    </xf>
    <xf numFmtId="0" fontId="16" fillId="5" borderId="35" xfId="0" applyFont="1" applyFill="1" applyBorder="1" applyAlignment="1" applyProtection="1">
      <alignment horizontal="center" vertical="center"/>
      <protection/>
    </xf>
    <xf numFmtId="0" fontId="16" fillId="3" borderId="23" xfId="0" applyFont="1" applyFill="1" applyBorder="1" applyAlignment="1">
      <alignment horizontal="center" vertical="center"/>
    </xf>
    <xf numFmtId="0" fontId="16" fillId="5" borderId="23" xfId="0" applyFont="1" applyFill="1" applyBorder="1" applyAlignment="1">
      <alignment horizontal="left" vertical="center" indent="2" shrinkToFit="1"/>
    </xf>
    <xf numFmtId="0" fontId="16" fillId="5" borderId="115" xfId="0" applyFont="1" applyFill="1" applyBorder="1" applyAlignment="1">
      <alignment horizontal="left" vertical="center" indent="2" shrinkToFit="1"/>
    </xf>
    <xf numFmtId="0" fontId="16" fillId="5" borderId="44" xfId="0" applyFont="1" applyFill="1" applyBorder="1" applyAlignment="1">
      <alignment horizontal="left" vertical="center" indent="2" shrinkToFit="1"/>
    </xf>
    <xf numFmtId="0" fontId="16" fillId="5" borderId="53" xfId="0" applyFont="1" applyFill="1" applyBorder="1" applyAlignment="1">
      <alignment horizontal="left" vertical="center" indent="2" shrinkToFit="1"/>
    </xf>
    <xf numFmtId="0" fontId="16" fillId="3" borderId="60" xfId="0" applyFont="1" applyFill="1" applyBorder="1" applyAlignment="1">
      <alignment horizontal="center" vertical="center" textRotation="255" shrinkToFit="1"/>
    </xf>
    <xf numFmtId="0" fontId="16" fillId="3" borderId="130" xfId="0" applyFont="1" applyFill="1" applyBorder="1" applyAlignment="1">
      <alignment horizontal="center" vertical="center" textRotation="255" shrinkToFit="1"/>
    </xf>
    <xf numFmtId="0" fontId="16" fillId="3" borderId="0" xfId="0" applyFont="1" applyFill="1" applyBorder="1" applyAlignment="1">
      <alignment horizontal="center" vertical="center" textRotation="255" shrinkToFit="1"/>
    </xf>
    <xf numFmtId="0" fontId="16" fillId="3" borderId="77" xfId="0" applyFont="1" applyFill="1" applyBorder="1" applyAlignment="1">
      <alignment horizontal="center" vertical="center" textRotation="255" shrinkToFit="1"/>
    </xf>
    <xf numFmtId="0" fontId="16" fillId="3" borderId="64" xfId="0" applyFont="1" applyFill="1" applyBorder="1" applyAlignment="1">
      <alignment horizontal="center" vertical="center" textRotation="255" shrinkToFit="1"/>
    </xf>
    <xf numFmtId="0" fontId="16" fillId="3" borderId="76" xfId="0" applyFont="1" applyFill="1" applyBorder="1" applyAlignment="1">
      <alignment horizontal="center" vertical="center" textRotation="255" shrinkToFit="1"/>
    </xf>
    <xf numFmtId="0" fontId="16" fillId="3" borderId="40" xfId="0" applyFont="1" applyFill="1" applyBorder="1" applyAlignment="1">
      <alignment horizontal="center" vertical="center" shrinkToFit="1"/>
    </xf>
    <xf numFmtId="0" fontId="16" fillId="3" borderId="134" xfId="0" applyFont="1" applyFill="1" applyBorder="1" applyAlignment="1">
      <alignment horizontal="center" vertical="center" shrinkToFit="1"/>
    </xf>
    <xf numFmtId="0" fontId="0" fillId="3" borderId="15" xfId="0" applyFont="1" applyFill="1" applyBorder="1" applyAlignment="1">
      <alignment horizontal="center" vertical="center"/>
    </xf>
    <xf numFmtId="0" fontId="16" fillId="0" borderId="124" xfId="0" applyFont="1" applyFill="1" applyBorder="1" applyAlignment="1">
      <alignment horizontal="center" vertical="center"/>
    </xf>
    <xf numFmtId="0" fontId="16" fillId="0" borderId="7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77" xfId="0" applyFont="1" applyFill="1" applyBorder="1" applyAlignment="1">
      <alignment horizontal="center" vertical="center"/>
    </xf>
    <xf numFmtId="177" fontId="16" fillId="5" borderId="39" xfId="0" applyNumberFormat="1"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81"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7"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2" xfId="0" applyFont="1" applyFill="1" applyBorder="1" applyAlignment="1">
      <alignment horizontal="left" vertical="center" indent="2" shrinkToFit="1"/>
    </xf>
    <xf numFmtId="0" fontId="16" fillId="5" borderId="78" xfId="0" applyFont="1" applyFill="1" applyBorder="1" applyAlignment="1">
      <alignment horizontal="left" vertical="center" indent="2" shrinkToFit="1"/>
    </xf>
    <xf numFmtId="0" fontId="16" fillId="5" borderId="62" xfId="0" applyFont="1" applyFill="1" applyBorder="1" applyAlignment="1">
      <alignment horizontal="left" vertical="center" indent="2" shrinkToFit="1"/>
    </xf>
    <xf numFmtId="0" fontId="16" fillId="5" borderId="120" xfId="0" applyFont="1" applyFill="1" applyBorder="1" applyAlignment="1">
      <alignment horizontal="left" vertical="center" indent="2" shrinkToFit="1"/>
    </xf>
    <xf numFmtId="0" fontId="16" fillId="5" borderId="27" xfId="0" applyFont="1" applyFill="1" applyBorder="1" applyAlignment="1">
      <alignment horizontal="left" vertical="center" indent="2" shrinkToFit="1"/>
    </xf>
    <xf numFmtId="0" fontId="16" fillId="5" borderId="131" xfId="0" applyFont="1" applyFill="1" applyBorder="1" applyAlignment="1">
      <alignment horizontal="left" vertical="center" indent="2" shrinkToFit="1"/>
    </xf>
    <xf numFmtId="0" fontId="16" fillId="0" borderId="9" xfId="0" applyFont="1" applyFill="1" applyBorder="1" applyAlignment="1">
      <alignment horizontal="center" vertical="center" shrinkToFit="1"/>
    </xf>
    <xf numFmtId="0" fontId="16" fillId="5" borderId="20" xfId="0" applyFont="1" applyFill="1" applyBorder="1" applyAlignment="1" applyProtection="1">
      <alignment horizontal="center" vertical="center"/>
      <protection/>
    </xf>
    <xf numFmtId="0" fontId="16" fillId="5" borderId="44" xfId="0" applyFont="1" applyFill="1" applyBorder="1" applyAlignment="1" applyProtection="1">
      <alignment horizontal="center" vertical="center"/>
      <protection/>
    </xf>
    <xf numFmtId="0" fontId="16" fillId="5" borderId="45" xfId="0" applyFont="1" applyFill="1" applyBorder="1" applyAlignment="1" applyProtection="1">
      <alignment horizontal="center" vertical="center"/>
      <protection/>
    </xf>
    <xf numFmtId="0" fontId="16" fillId="0" borderId="7" xfId="0" applyFont="1" applyFill="1" applyBorder="1" applyAlignment="1">
      <alignment horizontal="center" vertical="center" shrinkToFit="1"/>
    </xf>
    <xf numFmtId="0" fontId="16" fillId="0" borderId="39" xfId="0" applyFont="1" applyFill="1" applyBorder="1" applyAlignment="1">
      <alignment horizontal="center" vertical="center"/>
    </xf>
    <xf numFmtId="0" fontId="16" fillId="0" borderId="19" xfId="0" applyFont="1" applyFill="1" applyBorder="1" applyAlignment="1">
      <alignment horizontal="center" vertical="center"/>
    </xf>
    <xf numFmtId="0" fontId="15" fillId="3" borderId="28"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9" fillId="0" borderId="39" xfId="0" applyFont="1" applyFill="1" applyBorder="1" applyAlignment="1">
      <alignment horizontal="center" vertical="center"/>
    </xf>
    <xf numFmtId="0" fontId="15" fillId="3" borderId="19"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4" xfId="0" applyFont="1" applyFill="1" applyBorder="1" applyAlignment="1">
      <alignment horizontal="center" vertical="center" shrinkToFit="1"/>
    </xf>
    <xf numFmtId="0" fontId="16" fillId="0" borderId="9" xfId="0" applyFont="1" applyFill="1" applyBorder="1" applyAlignment="1">
      <alignment horizontal="center" vertical="center"/>
    </xf>
    <xf numFmtId="0" fontId="15" fillId="3" borderId="29"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9" fillId="0" borderId="9" xfId="0" applyFont="1" applyFill="1" applyBorder="1" applyAlignment="1">
      <alignment horizontal="center" vertical="center"/>
    </xf>
    <xf numFmtId="0" fontId="15" fillId="3" borderId="84" xfId="0" applyFont="1" applyFill="1" applyBorder="1" applyAlignment="1">
      <alignment horizontal="center" vertical="center" shrinkToFit="1"/>
    </xf>
    <xf numFmtId="0" fontId="15" fillId="3" borderId="31" xfId="0" applyFont="1" applyFill="1" applyBorder="1" applyAlignment="1">
      <alignment horizontal="center" vertical="center" shrinkToFit="1"/>
    </xf>
    <xf numFmtId="0" fontId="15" fillId="3" borderId="21" xfId="0" applyFont="1" applyFill="1" applyBorder="1" applyAlignment="1">
      <alignment horizontal="center" vertical="center" shrinkToFit="1"/>
    </xf>
    <xf numFmtId="0" fontId="16" fillId="0" borderId="49" xfId="0" applyFont="1" applyFill="1" applyBorder="1" applyAlignment="1">
      <alignment horizontal="center" vertical="center"/>
    </xf>
    <xf numFmtId="0" fontId="16" fillId="0" borderId="21"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47"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0"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135" xfId="0" applyFont="1" applyFill="1" applyBorder="1" applyAlignment="1">
      <alignment horizontal="center" vertical="center"/>
    </xf>
    <xf numFmtId="0" fontId="0" fillId="3" borderId="136" xfId="0" applyFont="1" applyFill="1" applyBorder="1" applyAlignment="1">
      <alignment horizontal="center" vertical="center"/>
    </xf>
    <xf numFmtId="0" fontId="3" fillId="0" borderId="7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4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134" xfId="0" applyFont="1" applyBorder="1" applyAlignment="1">
      <alignment horizontal="center" vertical="center" wrapText="1"/>
    </xf>
    <xf numFmtId="6" fontId="3" fillId="0" borderId="73" xfId="19" applyFont="1" applyBorder="1" applyAlignment="1">
      <alignment horizontal="center" vertical="center" wrapText="1"/>
    </xf>
    <xf numFmtId="6" fontId="3" fillId="0" borderId="2" xfId="19" applyFont="1" applyBorder="1" applyAlignment="1">
      <alignment horizontal="center" vertical="center" wrapText="1"/>
    </xf>
    <xf numFmtId="6" fontId="3" fillId="0" borderId="81" xfId="19" applyFont="1" applyBorder="1" applyAlignment="1">
      <alignment horizontal="center" vertical="center" wrapText="1"/>
    </xf>
    <xf numFmtId="6" fontId="3" fillId="0" borderId="74" xfId="19" applyFont="1" applyBorder="1" applyAlignment="1">
      <alignment horizontal="center" vertical="center" wrapText="1"/>
    </xf>
    <xf numFmtId="6" fontId="3" fillId="0" borderId="0" xfId="19" applyFont="1" applyBorder="1" applyAlignment="1">
      <alignment horizontal="center" vertical="center" wrapText="1"/>
    </xf>
    <xf numFmtId="6" fontId="3" fillId="0" borderId="86" xfId="19" applyFont="1" applyBorder="1" applyAlignment="1">
      <alignment horizontal="center" vertical="center" wrapText="1"/>
    </xf>
    <xf numFmtId="6" fontId="3" fillId="0" borderId="89" xfId="19" applyFont="1" applyBorder="1" applyAlignment="1">
      <alignment horizontal="center" vertical="center" wrapText="1"/>
    </xf>
    <xf numFmtId="6" fontId="3" fillId="0" borderId="64" xfId="19" applyFont="1" applyBorder="1" applyAlignment="1">
      <alignment horizontal="center" vertical="center" wrapText="1"/>
    </xf>
    <xf numFmtId="6" fontId="3" fillId="0" borderId="90" xfId="19" applyFont="1" applyBorder="1" applyAlignment="1">
      <alignment horizontal="center" vertical="center" wrapText="1"/>
    </xf>
    <xf numFmtId="0" fontId="0" fillId="0" borderId="43" xfId="0" applyFont="1" applyFill="1" applyBorder="1" applyAlignment="1">
      <alignment horizontal="center" vertical="center"/>
    </xf>
    <xf numFmtId="0" fontId="0" fillId="0" borderId="23"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115" xfId="0" applyFont="1" applyFill="1" applyBorder="1" applyAlignment="1">
      <alignment horizontal="center" vertical="center"/>
    </xf>
    <xf numFmtId="0" fontId="3" fillId="0" borderId="38"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16" fillId="3" borderId="15" xfId="0" applyFont="1" applyFill="1" applyBorder="1" applyAlignment="1">
      <alignment horizontal="left" vertical="center" indent="1"/>
    </xf>
    <xf numFmtId="0" fontId="16" fillId="0" borderId="51"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3" borderId="27" xfId="0" applyFont="1" applyFill="1" applyBorder="1" applyAlignment="1">
      <alignment horizontal="left" vertical="center" indent="1"/>
    </xf>
    <xf numFmtId="0" fontId="16" fillId="3" borderId="23" xfId="0" applyFont="1" applyFill="1" applyBorder="1" applyAlignment="1">
      <alignment horizontal="left" vertical="center" indent="1"/>
    </xf>
    <xf numFmtId="6" fontId="16" fillId="0" borderId="37" xfId="19" applyFont="1" applyBorder="1" applyAlignment="1">
      <alignment horizontal="center" vertical="center" wrapText="1"/>
    </xf>
    <xf numFmtId="6" fontId="16" fillId="0" borderId="12" xfId="19" applyFont="1" applyBorder="1" applyAlignment="1">
      <alignment horizontal="center" vertical="center" wrapText="1"/>
    </xf>
    <xf numFmtId="6" fontId="16" fillId="0" borderId="39" xfId="19" applyFont="1" applyBorder="1" applyAlignment="1">
      <alignment horizontal="center" vertical="center" wrapText="1"/>
    </xf>
    <xf numFmtId="6" fontId="16" fillId="0" borderId="10" xfId="19" applyFont="1" applyBorder="1" applyAlignment="1">
      <alignment horizontal="center" vertical="center" wrapText="1"/>
    </xf>
    <xf numFmtId="6" fontId="16" fillId="0" borderId="9" xfId="19" applyFont="1" applyBorder="1" applyAlignment="1">
      <alignment horizontal="center" vertical="center" wrapText="1"/>
    </xf>
    <xf numFmtId="6" fontId="16" fillId="0" borderId="17" xfId="19" applyFont="1" applyBorder="1" applyAlignment="1">
      <alignment horizontal="center" vertical="center" wrapText="1"/>
    </xf>
    <xf numFmtId="0" fontId="3" fillId="0" borderId="46" xfId="0" applyFont="1" applyFill="1" applyBorder="1" applyAlignment="1">
      <alignment horizontal="left" vertical="center" indent="1"/>
    </xf>
    <xf numFmtId="0" fontId="3" fillId="0" borderId="56" xfId="0" applyFont="1" applyFill="1" applyBorder="1" applyAlignment="1">
      <alignment horizontal="left" vertical="center" indent="1"/>
    </xf>
    <xf numFmtId="0" fontId="3" fillId="0" borderId="41"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46"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3" fillId="3" borderId="56" xfId="0" applyFont="1" applyFill="1" applyBorder="1" applyAlignment="1">
      <alignment horizontal="center" vertical="center" shrinkToFit="1"/>
    </xf>
    <xf numFmtId="0" fontId="16" fillId="3" borderId="56" xfId="0" applyFont="1" applyFill="1" applyBorder="1" applyAlignment="1">
      <alignment horizontal="center" vertical="center" shrinkToFit="1"/>
    </xf>
    <xf numFmtId="0" fontId="16" fillId="3" borderId="137" xfId="0" applyFont="1" applyFill="1" applyBorder="1" applyAlignment="1">
      <alignment horizontal="center" vertical="center" shrinkToFit="1"/>
    </xf>
    <xf numFmtId="0" fontId="16" fillId="4" borderId="70" xfId="0" applyFont="1" applyFill="1" applyBorder="1" applyAlignment="1">
      <alignment horizontal="center" vertical="center"/>
    </xf>
    <xf numFmtId="0" fontId="16" fillId="4" borderId="3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8" xfId="0" applyFont="1" applyFill="1" applyBorder="1" applyAlignment="1">
      <alignment horizontal="center" vertical="center"/>
    </xf>
    <xf numFmtId="0" fontId="3" fillId="0" borderId="20" xfId="0" applyFont="1" applyFill="1" applyBorder="1" applyAlignment="1">
      <alignment horizontal="center" vertical="center"/>
    </xf>
    <xf numFmtId="0" fontId="3" fillId="3" borderId="39" xfId="0" applyFont="1" applyFill="1" applyBorder="1" applyAlignment="1">
      <alignment horizontal="center" shrinkToFit="1"/>
    </xf>
    <xf numFmtId="0" fontId="3" fillId="3" borderId="10" xfId="0" applyFont="1" applyFill="1" applyBorder="1" applyAlignment="1">
      <alignment horizontal="center" shrinkToFit="1"/>
    </xf>
    <xf numFmtId="0" fontId="3" fillId="3" borderId="41" xfId="0" applyFont="1" applyFill="1" applyBorder="1" applyAlignment="1">
      <alignment horizontal="center" shrinkToFit="1"/>
    </xf>
    <xf numFmtId="0" fontId="3" fillId="3" borderId="13" xfId="0" applyFont="1" applyFill="1" applyBorder="1" applyAlignment="1">
      <alignment horizontal="center" shrinkToFit="1"/>
    </xf>
    <xf numFmtId="0" fontId="3" fillId="3" borderId="49" xfId="0" applyFont="1" applyFill="1" applyBorder="1" applyAlignment="1">
      <alignment horizontal="center" vertical="top" shrinkToFit="1"/>
    </xf>
    <xf numFmtId="0" fontId="3" fillId="3" borderId="11" xfId="0" applyFont="1" applyFill="1" applyBorder="1" applyAlignment="1">
      <alignment horizontal="center" vertical="top" shrinkToFit="1"/>
    </xf>
    <xf numFmtId="0" fontId="3" fillId="3" borderId="39" xfId="0" applyFont="1" applyFill="1" applyBorder="1" applyAlignment="1">
      <alignment horizontal="center" vertical="top" shrinkToFit="1"/>
    </xf>
    <xf numFmtId="0" fontId="3" fillId="3" borderId="10" xfId="0" applyFont="1" applyFill="1" applyBorder="1" applyAlignment="1">
      <alignment horizontal="center" vertical="top" shrinkToFit="1"/>
    </xf>
    <xf numFmtId="0" fontId="3" fillId="3" borderId="41"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49"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88" xfId="0" applyFont="1" applyFill="1" applyBorder="1" applyAlignment="1">
      <alignment horizontal="center" vertical="center" shrinkToFit="1"/>
    </xf>
    <xf numFmtId="0" fontId="3" fillId="3" borderId="138" xfId="0" applyFont="1" applyFill="1" applyBorder="1" applyAlignment="1">
      <alignment horizontal="center" vertical="center" shrinkToFit="1"/>
    </xf>
    <xf numFmtId="0" fontId="3" fillId="3" borderId="47" xfId="0" applyFont="1" applyFill="1" applyBorder="1" applyAlignment="1">
      <alignment horizontal="center" vertical="top" shrinkToFit="1"/>
    </xf>
    <xf numFmtId="0" fontId="3" fillId="3" borderId="16" xfId="0" applyFont="1" applyFill="1" applyBorder="1" applyAlignment="1">
      <alignment horizontal="center" vertical="top" shrinkToFit="1"/>
    </xf>
    <xf numFmtId="0" fontId="0" fillId="0" borderId="0" xfId="0" applyFont="1" applyFill="1" applyBorder="1" applyAlignment="1">
      <alignment horizontal="left" vertical="center" indent="4"/>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16" fillId="0" borderId="50" xfId="0" applyFont="1" applyFill="1" applyBorder="1" applyAlignment="1">
      <alignment horizontal="center" vertical="center"/>
    </xf>
    <xf numFmtId="0" fontId="16" fillId="4" borderId="47" xfId="0" applyFont="1" applyFill="1" applyBorder="1" applyAlignment="1">
      <alignment horizontal="center" vertical="center"/>
    </xf>
    <xf numFmtId="0" fontId="16" fillId="4" borderId="49" xfId="0" applyFont="1" applyFill="1" applyBorder="1" applyAlignment="1">
      <alignment horizontal="center" vertical="center"/>
    </xf>
    <xf numFmtId="0" fontId="18" fillId="0" borderId="0" xfId="0" applyFont="1" applyBorder="1" applyAlignment="1">
      <alignment horizontal="center" vertical="center"/>
    </xf>
    <xf numFmtId="0" fontId="16" fillId="5" borderId="26" xfId="0" applyFont="1" applyFill="1" applyBorder="1" applyAlignment="1">
      <alignment horizontal="center" vertical="center" shrinkToFit="1"/>
    </xf>
    <xf numFmtId="0" fontId="16" fillId="5" borderId="27" xfId="0" applyFont="1" applyFill="1" applyBorder="1" applyAlignment="1">
      <alignment horizontal="center" vertical="center" shrinkToFit="1"/>
    </xf>
    <xf numFmtId="0" fontId="16" fillId="5" borderId="51" xfId="0" applyFont="1" applyFill="1" applyBorder="1" applyAlignment="1">
      <alignment horizontal="center" vertical="center" shrinkToFit="1"/>
    </xf>
    <xf numFmtId="0" fontId="3" fillId="3" borderId="49" xfId="0" applyFont="1" applyFill="1" applyBorder="1" applyAlignment="1">
      <alignment horizontal="center" shrinkToFit="1"/>
    </xf>
    <xf numFmtId="0" fontId="3" fillId="3" borderId="11" xfId="0" applyFont="1" applyFill="1" applyBorder="1" applyAlignment="1">
      <alignment horizontal="center" shrinkToFit="1"/>
    </xf>
    <xf numFmtId="0" fontId="3" fillId="0" borderId="15" xfId="0" applyFont="1" applyFill="1" applyBorder="1" applyAlignment="1">
      <alignment horizontal="center" vertical="center"/>
    </xf>
    <xf numFmtId="182" fontId="16" fillId="3" borderId="32" xfId="0" applyNumberFormat="1" applyFont="1" applyFill="1" applyBorder="1" applyAlignment="1">
      <alignment horizontal="center" vertical="center" shrinkToFit="1"/>
    </xf>
    <xf numFmtId="0" fontId="0" fillId="3" borderId="23" xfId="0" applyFont="1" applyFill="1" applyBorder="1" applyAlignment="1">
      <alignment horizontal="left" indent="1"/>
    </xf>
    <xf numFmtId="0" fontId="3" fillId="3" borderId="15" xfId="0" applyFont="1" applyFill="1" applyBorder="1" applyAlignment="1">
      <alignment horizontal="left" vertical="center" indent="1"/>
    </xf>
    <xf numFmtId="0" fontId="16" fillId="5" borderId="28" xfId="0" applyFont="1" applyFill="1" applyBorder="1" applyAlignment="1">
      <alignment horizontal="center" vertical="center" shrinkToFit="1"/>
    </xf>
    <xf numFmtId="0" fontId="16" fillId="5" borderId="23" xfId="0" applyFont="1" applyFill="1" applyBorder="1" applyAlignment="1">
      <alignment horizontal="center" vertical="center" shrinkToFit="1"/>
    </xf>
    <xf numFmtId="0" fontId="16" fillId="5" borderId="32" xfId="0" applyFont="1" applyFill="1" applyBorder="1" applyAlignment="1">
      <alignment horizontal="center" vertical="center" shrinkToFit="1"/>
    </xf>
    <xf numFmtId="0" fontId="3" fillId="5" borderId="23" xfId="0" applyFont="1" applyFill="1" applyBorder="1" applyAlignment="1">
      <alignment horizontal="left" vertical="center" indent="1"/>
    </xf>
    <xf numFmtId="182" fontId="3" fillId="5" borderId="19" xfId="0" applyNumberFormat="1" applyFont="1" applyFill="1" applyBorder="1" applyAlignment="1">
      <alignment horizontal="left" vertical="center" indent="1" shrinkToFit="1"/>
    </xf>
    <xf numFmtId="182" fontId="3" fillId="5" borderId="23" xfId="0" applyNumberFormat="1" applyFont="1" applyFill="1" applyBorder="1" applyAlignment="1">
      <alignment horizontal="left" vertical="center" indent="1" shrinkToFit="1"/>
    </xf>
    <xf numFmtId="182" fontId="3" fillId="5" borderId="115" xfId="0" applyNumberFormat="1" applyFont="1" applyFill="1" applyBorder="1" applyAlignment="1">
      <alignment horizontal="left" vertical="center" indent="1" shrinkToFit="1"/>
    </xf>
    <xf numFmtId="0" fontId="3" fillId="2" borderId="2"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28" xfId="0" applyFont="1" applyFill="1" applyBorder="1" applyAlignment="1">
      <alignment horizontal="left" vertical="center" indent="1" shrinkToFit="1"/>
    </xf>
    <xf numFmtId="0" fontId="3" fillId="2" borderId="23" xfId="0" applyFont="1" applyFill="1" applyBorder="1" applyAlignment="1">
      <alignment horizontal="left" vertical="center" indent="1" shrinkToFit="1"/>
    </xf>
    <xf numFmtId="0" fontId="3" fillId="2" borderId="115" xfId="0" applyFont="1" applyFill="1" applyBorder="1" applyAlignment="1">
      <alignment horizontal="left" vertical="center" indent="1" shrinkToFit="1"/>
    </xf>
    <xf numFmtId="0" fontId="3" fillId="2" borderId="28" xfId="0" applyFont="1" applyFill="1" applyBorder="1" applyAlignment="1">
      <alignment horizontal="left" vertical="center" indent="1"/>
    </xf>
    <xf numFmtId="0" fontId="3" fillId="2" borderId="23" xfId="0" applyFont="1" applyFill="1" applyBorder="1" applyAlignment="1">
      <alignment horizontal="left" vertical="center" indent="1"/>
    </xf>
    <xf numFmtId="0" fontId="3" fillId="2" borderId="115" xfId="0" applyFont="1" applyFill="1" applyBorder="1" applyAlignment="1">
      <alignment horizontal="left" vertical="center" indent="1"/>
    </xf>
    <xf numFmtId="0" fontId="3" fillId="2" borderId="133" xfId="0" applyFont="1" applyFill="1" applyBorder="1" applyAlignment="1">
      <alignment horizontal="left" indent="1"/>
    </xf>
    <xf numFmtId="0" fontId="3" fillId="2" borderId="43" xfId="0" applyFont="1" applyFill="1" applyBorder="1" applyAlignment="1">
      <alignment horizontal="left" indent="1"/>
    </xf>
    <xf numFmtId="0" fontId="3" fillId="2" borderId="132" xfId="0" applyFont="1" applyFill="1" applyBorder="1" applyAlignment="1">
      <alignment horizontal="left" indent="1"/>
    </xf>
    <xf numFmtId="0" fontId="3" fillId="2" borderId="111" xfId="0" applyFont="1" applyFill="1" applyBorder="1" applyAlignment="1">
      <alignment horizontal="left" vertical="center" indent="1"/>
    </xf>
    <xf numFmtId="0" fontId="3" fillId="2" borderId="22" xfId="0" applyFont="1" applyFill="1" applyBorder="1" applyAlignment="1">
      <alignment horizontal="left" vertical="center" indent="1"/>
    </xf>
    <xf numFmtId="0" fontId="3" fillId="2" borderId="52" xfId="0" applyFont="1" applyFill="1" applyBorder="1" applyAlignment="1">
      <alignment horizontal="left" vertical="center" indent="1"/>
    </xf>
    <xf numFmtId="0" fontId="16" fillId="2" borderId="13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132"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8" xfId="0" applyFont="1" applyBorder="1" applyAlignment="1">
      <alignment horizontal="center" vertical="center"/>
    </xf>
    <xf numFmtId="0" fontId="3" fillId="0" borderId="75" xfId="0" applyFont="1" applyBorder="1" applyAlignment="1">
      <alignment horizontal="center" vertical="center"/>
    </xf>
    <xf numFmtId="0" fontId="3" fillId="0" borderId="64" xfId="0" applyFont="1" applyBorder="1" applyAlignment="1">
      <alignment horizontal="center" vertical="center"/>
    </xf>
    <xf numFmtId="0" fontId="3" fillId="0" borderId="76" xfId="0" applyFont="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shrinkToFit="1"/>
      <protection locked="0"/>
    </xf>
    <xf numFmtId="0" fontId="16" fillId="2" borderId="53" xfId="0" applyFont="1" applyFill="1" applyBorder="1" applyAlignment="1" applyProtection="1">
      <alignment horizontal="center" vertical="center" shrinkToFit="1"/>
      <protection locked="0"/>
    </xf>
    <xf numFmtId="0" fontId="3" fillId="0" borderId="71"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16" fillId="2" borderId="26" xfId="0" applyFont="1" applyFill="1" applyBorder="1" applyAlignment="1">
      <alignment horizontal="center" shrinkToFit="1"/>
    </xf>
    <xf numFmtId="0" fontId="16" fillId="2" borderId="27" xfId="0" applyFont="1" applyFill="1" applyBorder="1" applyAlignment="1">
      <alignment horizontal="center" shrinkToFit="1"/>
    </xf>
    <xf numFmtId="0" fontId="16" fillId="2" borderId="27" xfId="0" applyFont="1" applyFill="1" applyBorder="1" applyAlignment="1">
      <alignment horizontal="left"/>
    </xf>
    <xf numFmtId="0" fontId="16" fillId="2" borderId="131" xfId="0" applyFont="1" applyFill="1" applyBorder="1" applyAlignment="1">
      <alignment horizontal="left"/>
    </xf>
    <xf numFmtId="0" fontId="16" fillId="2" borderId="23" xfId="0" applyFont="1" applyFill="1" applyBorder="1" applyAlignment="1">
      <alignment horizontal="left"/>
    </xf>
    <xf numFmtId="0" fontId="16" fillId="2" borderId="115" xfId="0" applyFont="1" applyFill="1" applyBorder="1" applyAlignment="1">
      <alignment horizontal="left"/>
    </xf>
    <xf numFmtId="0" fontId="16" fillId="2" borderId="57" xfId="0" applyFont="1" applyFill="1" applyBorder="1" applyAlignment="1">
      <alignment horizontal="center"/>
    </xf>
    <xf numFmtId="0" fontId="16" fillId="2" borderId="44" xfId="0" applyFont="1" applyFill="1" applyBorder="1" applyAlignment="1">
      <alignment horizontal="center"/>
    </xf>
    <xf numFmtId="0" fontId="16" fillId="2" borderId="44" xfId="0" applyFont="1" applyFill="1" applyBorder="1" applyAlignment="1">
      <alignment horizontal="left"/>
    </xf>
    <xf numFmtId="0" fontId="16" fillId="2" borderId="53" xfId="0" applyFont="1" applyFill="1" applyBorder="1" applyAlignment="1">
      <alignment horizontal="left"/>
    </xf>
    <xf numFmtId="0" fontId="16" fillId="2" borderId="57" xfId="0" applyFont="1" applyFill="1" applyBorder="1" applyAlignment="1" applyProtection="1">
      <alignment horizontal="center" vertical="center" shrinkToFit="1"/>
      <protection locked="0"/>
    </xf>
    <xf numFmtId="0" fontId="3" fillId="2" borderId="27" xfId="0" applyFont="1" applyFill="1" applyBorder="1" applyAlignment="1">
      <alignment horizontal="center" vertical="center"/>
    </xf>
    <xf numFmtId="0" fontId="3" fillId="2" borderId="1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15"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26" xfId="0" applyFont="1" applyFill="1" applyBorder="1" applyAlignment="1">
      <alignment horizontal="left" vertical="center" indent="1"/>
    </xf>
    <xf numFmtId="0" fontId="3" fillId="2" borderId="27" xfId="0" applyFont="1" applyFill="1" applyBorder="1" applyAlignment="1">
      <alignment horizontal="left" vertical="center" indent="1"/>
    </xf>
    <xf numFmtId="0" fontId="3" fillId="2" borderId="131" xfId="0" applyFont="1" applyFill="1" applyBorder="1" applyAlignment="1">
      <alignment horizontal="left" vertical="center" indent="1"/>
    </xf>
    <xf numFmtId="0" fontId="3" fillId="2" borderId="111" xfId="0" applyFont="1" applyFill="1" applyBorder="1" applyAlignment="1">
      <alignment horizontal="left" vertical="center" indent="1" shrinkToFit="1"/>
    </xf>
    <xf numFmtId="0" fontId="3" fillId="2" borderId="22" xfId="0" applyFont="1" applyFill="1" applyBorder="1" applyAlignment="1">
      <alignment horizontal="left" vertical="center" indent="1" shrinkToFit="1"/>
    </xf>
    <xf numFmtId="0" fontId="3" fillId="2" borderId="52" xfId="0" applyFont="1" applyFill="1" applyBorder="1" applyAlignment="1">
      <alignment horizontal="left" vertical="center" indent="1" shrinkToFit="1"/>
    </xf>
    <xf numFmtId="0" fontId="3" fillId="2" borderId="84" xfId="0" applyFont="1" applyFill="1" applyBorder="1" applyAlignment="1">
      <alignment horizontal="left" vertical="center" indent="1" shrinkToFit="1"/>
    </xf>
    <xf numFmtId="0" fontId="3" fillId="2" borderId="30" xfId="0" applyFont="1" applyFill="1" applyBorder="1" applyAlignment="1">
      <alignment horizontal="left" vertical="center" indent="1" shrinkToFit="1"/>
    </xf>
    <xf numFmtId="0" fontId="3" fillId="2" borderId="116" xfId="0" applyFont="1" applyFill="1" applyBorder="1" applyAlignment="1">
      <alignment horizontal="left" vertical="center" indent="1" shrinkToFit="1"/>
    </xf>
    <xf numFmtId="0" fontId="3" fillId="2" borderId="57" xfId="0" applyFont="1" applyFill="1" applyBorder="1" applyAlignment="1">
      <alignment horizontal="left" vertical="center" indent="1"/>
    </xf>
    <xf numFmtId="0" fontId="3" fillId="2" borderId="44" xfId="0" applyFont="1" applyFill="1" applyBorder="1" applyAlignment="1">
      <alignment horizontal="left" vertical="center" indent="1"/>
    </xf>
    <xf numFmtId="0" fontId="3" fillId="2" borderId="53" xfId="0" applyFont="1" applyFill="1" applyBorder="1" applyAlignment="1">
      <alignment horizontal="left" vertical="center" indent="1"/>
    </xf>
    <xf numFmtId="0" fontId="16" fillId="2" borderId="28" xfId="0" applyFont="1" applyFill="1" applyBorder="1" applyAlignment="1">
      <alignment horizontal="center" shrinkToFit="1"/>
    </xf>
    <xf numFmtId="0" fontId="16" fillId="2" borderId="23" xfId="0" applyFont="1" applyFill="1" applyBorder="1" applyAlignment="1">
      <alignment horizontal="center" shrinkToFit="1"/>
    </xf>
    <xf numFmtId="0" fontId="16" fillId="2" borderId="28" xfId="0" applyFont="1" applyFill="1" applyBorder="1" applyAlignment="1">
      <alignment horizontal="center"/>
    </xf>
    <xf numFmtId="0" fontId="16" fillId="2" borderId="23" xfId="0" applyFont="1" applyFill="1" applyBorder="1" applyAlignment="1">
      <alignment horizontal="center"/>
    </xf>
    <xf numFmtId="0" fontId="16" fillId="2" borderId="20" xfId="0" applyFont="1" applyFill="1" applyBorder="1" applyAlignment="1">
      <alignment horizontal="left" vertical="center" indent="1" shrinkToFit="1"/>
    </xf>
    <xf numFmtId="0" fontId="16" fillId="2" borderId="44" xfId="0" applyFont="1" applyFill="1" applyBorder="1" applyAlignment="1">
      <alignment horizontal="left" vertical="center" indent="1" shrinkToFit="1"/>
    </xf>
    <xf numFmtId="0" fontId="16" fillId="2" borderId="53" xfId="0" applyFont="1" applyFill="1" applyBorder="1" applyAlignment="1">
      <alignment horizontal="left" vertical="center" indent="1" shrinkToFit="1"/>
    </xf>
    <xf numFmtId="0" fontId="3" fillId="5" borderId="27" xfId="0" applyFont="1" applyFill="1" applyBorder="1" applyAlignment="1">
      <alignment horizontal="left" vertical="center" indent="2"/>
    </xf>
    <xf numFmtId="0" fontId="3" fillId="5" borderId="131" xfId="0" applyFont="1" applyFill="1" applyBorder="1" applyAlignment="1">
      <alignment horizontal="left" vertical="center" indent="2"/>
    </xf>
    <xf numFmtId="0" fontId="15" fillId="2" borderId="46" xfId="0" applyFont="1" applyFill="1" applyBorder="1" applyAlignment="1">
      <alignment horizontal="center" vertical="center" wrapText="1"/>
    </xf>
    <xf numFmtId="0" fontId="15" fillId="2" borderId="86"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3" fillId="3" borderId="23" xfId="0" applyFont="1" applyFill="1" applyBorder="1" applyAlignment="1">
      <alignment horizontal="left" indent="1"/>
    </xf>
    <xf numFmtId="0" fontId="3" fillId="4" borderId="23" xfId="0" applyFont="1" applyFill="1" applyBorder="1" applyAlignment="1">
      <alignment horizontal="left" vertical="center" indent="1"/>
    </xf>
    <xf numFmtId="0" fontId="3" fillId="4" borderId="19"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15" xfId="0" applyFont="1" applyFill="1" applyBorder="1" applyAlignment="1">
      <alignment horizontal="center" vertical="center"/>
    </xf>
    <xf numFmtId="0" fontId="3" fillId="4" borderId="115" xfId="0" applyFont="1" applyFill="1" applyBorder="1" applyAlignment="1">
      <alignment horizontal="left" vertical="center" indent="1"/>
    </xf>
    <xf numFmtId="182" fontId="3" fillId="3" borderId="19" xfId="0" applyNumberFormat="1" applyFont="1" applyFill="1" applyBorder="1" applyAlignment="1">
      <alignment horizontal="left" vertical="center" indent="1" shrinkToFit="1"/>
    </xf>
    <xf numFmtId="182" fontId="3" fillId="3" borderId="23" xfId="0" applyNumberFormat="1" applyFont="1" applyFill="1" applyBorder="1" applyAlignment="1">
      <alignment horizontal="left" vertical="center" indent="1" shrinkToFit="1"/>
    </xf>
    <xf numFmtId="182" fontId="3" fillId="3" borderId="115" xfId="0" applyNumberFormat="1" applyFont="1" applyFill="1" applyBorder="1" applyAlignment="1">
      <alignment horizontal="left" vertical="center" indent="1" shrinkToFit="1"/>
    </xf>
    <xf numFmtId="0" fontId="16" fillId="2" borderId="50" xfId="0" applyFont="1" applyFill="1" applyBorder="1" applyAlignment="1">
      <alignment horizontal="left" vertical="center" indent="1" shrinkToFit="1"/>
    </xf>
    <xf numFmtId="0" fontId="16" fillId="2" borderId="27" xfId="0" applyFont="1" applyFill="1" applyBorder="1" applyAlignment="1">
      <alignment horizontal="left" vertical="center" indent="1" shrinkToFit="1"/>
    </xf>
    <xf numFmtId="0" fontId="16" fillId="2" borderId="131" xfId="0" applyFont="1" applyFill="1" applyBorder="1" applyAlignment="1">
      <alignment horizontal="left" vertical="center" indent="1" shrinkToFit="1"/>
    </xf>
    <xf numFmtId="0" fontId="3" fillId="5" borderId="23" xfId="0" applyFont="1" applyFill="1" applyBorder="1" applyAlignment="1">
      <alignment horizontal="left" vertical="center" indent="2"/>
    </xf>
    <xf numFmtId="0" fontId="3" fillId="5" borderId="115" xfId="0" applyFont="1" applyFill="1" applyBorder="1" applyAlignment="1">
      <alignment horizontal="left" vertical="center" indent="2"/>
    </xf>
    <xf numFmtId="0" fontId="0" fillId="0" borderId="0" xfId="0" applyFont="1" applyFill="1" applyBorder="1" applyAlignment="1">
      <alignment horizontal="center" vertical="center" wrapText="1"/>
    </xf>
    <xf numFmtId="0" fontId="3" fillId="3" borderId="23" xfId="0" applyFont="1" applyFill="1" applyBorder="1" applyAlignment="1">
      <alignment horizontal="left" vertical="center" indent="1"/>
    </xf>
    <xf numFmtId="182" fontId="3" fillId="3" borderId="7" xfId="0" applyNumberFormat="1" applyFont="1" applyFill="1" applyBorder="1" applyAlignment="1">
      <alignment horizontal="left" vertical="center" indent="1" shrinkToFit="1"/>
    </xf>
    <xf numFmtId="182" fontId="3" fillId="3" borderId="15" xfId="0" applyNumberFormat="1" applyFont="1" applyFill="1" applyBorder="1" applyAlignment="1">
      <alignment horizontal="left" vertical="center" indent="1" shrinkToFit="1"/>
    </xf>
    <xf numFmtId="182" fontId="3" fillId="3" borderId="54" xfId="0" applyNumberFormat="1" applyFont="1" applyFill="1" applyBorder="1" applyAlignment="1">
      <alignment horizontal="left" vertical="center" indent="1" shrinkToFit="1"/>
    </xf>
    <xf numFmtId="0" fontId="16" fillId="3" borderId="55" xfId="0" applyFont="1" applyFill="1" applyBorder="1" applyAlignment="1">
      <alignment horizontal="center" vertical="center"/>
    </xf>
    <xf numFmtId="0" fontId="16" fillId="3" borderId="56" xfId="0" applyFont="1" applyFill="1" applyBorder="1" applyAlignment="1">
      <alignment horizontal="center" vertical="center"/>
    </xf>
    <xf numFmtId="0" fontId="16" fillId="3" borderId="134" xfId="0" applyFont="1" applyFill="1" applyBorder="1" applyAlignment="1">
      <alignment horizontal="center" vertical="center"/>
    </xf>
    <xf numFmtId="0" fontId="16" fillId="3" borderId="112" xfId="0" applyFont="1" applyFill="1" applyBorder="1" applyAlignment="1">
      <alignment horizontal="center" vertical="center"/>
    </xf>
    <xf numFmtId="0" fontId="16" fillId="4" borderId="47" xfId="0" applyFont="1" applyFill="1" applyBorder="1" applyAlignment="1">
      <alignment horizontal="center" vertical="center" shrinkToFit="1"/>
    </xf>
    <xf numFmtId="0" fontId="16" fillId="3" borderId="56" xfId="0" applyFont="1" applyFill="1" applyBorder="1" applyAlignment="1">
      <alignment horizontal="left" vertical="center" wrapText="1"/>
    </xf>
    <xf numFmtId="0" fontId="16" fillId="3" borderId="137" xfId="0" applyFont="1" applyFill="1" applyBorder="1" applyAlignment="1">
      <alignment horizontal="left" vertical="center" wrapText="1"/>
    </xf>
    <xf numFmtId="0" fontId="16" fillId="3" borderId="112" xfId="0" applyFont="1" applyFill="1" applyBorder="1" applyAlignment="1">
      <alignment horizontal="left" vertical="center" wrapText="1"/>
    </xf>
    <xf numFmtId="0" fontId="16" fillId="3" borderId="139" xfId="0" applyFont="1" applyFill="1" applyBorder="1" applyAlignment="1">
      <alignment horizontal="left" vertical="center" wrapText="1"/>
    </xf>
    <xf numFmtId="0" fontId="16" fillId="3" borderId="124" xfId="0" applyFont="1" applyFill="1" applyBorder="1" applyAlignment="1">
      <alignment horizontal="center" vertical="center" shrinkToFit="1"/>
    </xf>
    <xf numFmtId="0" fontId="16" fillId="3" borderId="140" xfId="0" applyFont="1" applyFill="1" applyBorder="1" applyAlignment="1">
      <alignment horizontal="center" vertical="center" shrinkToFit="1"/>
    </xf>
    <xf numFmtId="0" fontId="16" fillId="4" borderId="39"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3" borderId="49"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6" fontId="16" fillId="0" borderId="124" xfId="19" applyFont="1" applyBorder="1" applyAlignment="1">
      <alignment horizontal="center" vertical="center" wrapText="1"/>
    </xf>
    <xf numFmtId="6" fontId="16" fillId="0" borderId="140" xfId="19" applyFont="1" applyBorder="1" applyAlignment="1">
      <alignment horizontal="center" vertical="center" wrapText="1"/>
    </xf>
    <xf numFmtId="6" fontId="16" fillId="0" borderId="88" xfId="19" applyFont="1" applyBorder="1" applyAlignment="1">
      <alignment horizontal="center" vertical="center" wrapText="1"/>
    </xf>
    <xf numFmtId="6" fontId="16" fillId="0" borderId="138" xfId="19" applyFont="1" applyBorder="1" applyAlignment="1">
      <alignment horizontal="center" vertical="center" wrapText="1"/>
    </xf>
    <xf numFmtId="6" fontId="16" fillId="0" borderId="112" xfId="19" applyFont="1" applyBorder="1" applyAlignment="1">
      <alignment horizontal="center" vertical="center" wrapText="1"/>
    </xf>
    <xf numFmtId="6" fontId="16" fillId="0" borderId="139" xfId="19" applyFont="1" applyBorder="1" applyAlignment="1">
      <alignment horizontal="center" vertical="center" wrapText="1"/>
    </xf>
    <xf numFmtId="0" fontId="16" fillId="4" borderId="71" xfId="0" applyFont="1" applyFill="1" applyBorder="1" applyAlignment="1">
      <alignment horizontal="center" vertical="center" shrinkToFit="1"/>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178" fontId="16" fillId="4" borderId="47" xfId="0" applyNumberFormat="1" applyFont="1" applyFill="1" applyBorder="1" applyAlignment="1">
      <alignment horizontal="center" vertical="center" shrinkToFit="1"/>
    </xf>
    <xf numFmtId="178" fontId="16" fillId="4" borderId="16" xfId="0" applyNumberFormat="1" applyFont="1" applyFill="1" applyBorder="1" applyAlignment="1">
      <alignment horizontal="center" vertical="center" shrinkToFit="1"/>
    </xf>
    <xf numFmtId="0" fontId="16" fillId="0" borderId="55" xfId="0" applyFont="1" applyFill="1" applyBorder="1" applyAlignment="1">
      <alignment horizontal="center" vertical="center"/>
    </xf>
    <xf numFmtId="0" fontId="16" fillId="0" borderId="134" xfId="0" applyFont="1" applyFill="1" applyBorder="1" applyAlignment="1">
      <alignment horizontal="center" vertical="center"/>
    </xf>
    <xf numFmtId="0" fontId="3" fillId="0" borderId="0" xfId="0" applyFont="1" applyFill="1" applyBorder="1" applyAlignment="1">
      <alignment horizontal="center" vertical="center"/>
    </xf>
    <xf numFmtId="0" fontId="16" fillId="2" borderId="29" xfId="0" applyFont="1" applyFill="1" applyBorder="1" applyAlignment="1">
      <alignment horizontal="center" shrinkToFit="1"/>
    </xf>
    <xf numFmtId="0" fontId="16" fillId="2" borderId="15" xfId="0" applyFont="1" applyFill="1" applyBorder="1" applyAlignment="1">
      <alignment horizontal="center" shrinkToFit="1"/>
    </xf>
    <xf numFmtId="0" fontId="16" fillId="2" borderId="54" xfId="0" applyFont="1" applyFill="1" applyBorder="1" applyAlignment="1">
      <alignment horizontal="center" shrinkToFit="1"/>
    </xf>
    <xf numFmtId="0" fontId="3" fillId="2" borderId="64" xfId="0" applyFont="1" applyFill="1" applyBorder="1" applyAlignment="1">
      <alignment horizontal="center" vertical="center"/>
    </xf>
    <xf numFmtId="0" fontId="3" fillId="2" borderId="76" xfId="0" applyFont="1" applyFill="1" applyBorder="1" applyAlignment="1">
      <alignment horizontal="center" vertical="center"/>
    </xf>
    <xf numFmtId="0" fontId="3" fillId="0" borderId="8" xfId="0" applyFont="1" applyFill="1" applyBorder="1" applyAlignment="1" applyProtection="1">
      <alignment horizontal="center" vertical="center"/>
      <protection locked="0"/>
    </xf>
    <xf numFmtId="0" fontId="16" fillId="3" borderId="41" xfId="0" applyFont="1" applyFill="1" applyBorder="1" applyAlignment="1">
      <alignment horizontal="center" vertical="center" shrinkToFit="1"/>
    </xf>
    <xf numFmtId="0" fontId="16" fillId="3" borderId="13" xfId="0" applyFont="1" applyFill="1" applyBorder="1" applyAlignment="1">
      <alignment horizontal="center" vertical="center" shrinkToFit="1"/>
    </xf>
    <xf numFmtId="0" fontId="16" fillId="0" borderId="18" xfId="0" applyFont="1" applyFill="1" applyBorder="1" applyAlignment="1">
      <alignment horizontal="center" vertical="center"/>
    </xf>
    <xf numFmtId="0" fontId="16" fillId="0" borderId="89" xfId="0" applyFont="1" applyFill="1" applyBorder="1" applyAlignment="1">
      <alignment horizontal="center" vertical="center"/>
    </xf>
    <xf numFmtId="0" fontId="3" fillId="0" borderId="20" xfId="0" applyFont="1" applyFill="1" applyBorder="1" applyAlignment="1" applyProtection="1">
      <alignment horizontal="center" vertical="center"/>
      <protection/>
    </xf>
    <xf numFmtId="0" fontId="16" fillId="2" borderId="115" xfId="0" applyFont="1" applyFill="1" applyBorder="1" applyAlignment="1">
      <alignment horizontal="center" shrinkToFit="1"/>
    </xf>
    <xf numFmtId="0" fontId="3" fillId="0" borderId="48"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16" fillId="4" borderId="71" xfId="0" applyFont="1" applyFill="1" applyBorder="1" applyAlignment="1">
      <alignment horizontal="center" vertical="center"/>
    </xf>
    <xf numFmtId="0" fontId="3" fillId="0" borderId="39"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49" xfId="0" applyFont="1" applyFill="1" applyBorder="1" applyAlignment="1">
      <alignment horizontal="center" vertical="center" textRotation="255"/>
    </xf>
    <xf numFmtId="0" fontId="3" fillId="0" borderId="21" xfId="0" applyFont="1" applyFill="1" applyBorder="1" applyAlignment="1">
      <alignment horizontal="center" vertical="center"/>
    </xf>
    <xf numFmtId="0" fontId="3" fillId="0" borderId="41"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locked="0"/>
    </xf>
    <xf numFmtId="0" fontId="3" fillId="0" borderId="42" xfId="0" applyFont="1" applyFill="1" applyBorder="1" applyAlignment="1">
      <alignment horizontal="center" vertical="center"/>
    </xf>
    <xf numFmtId="0" fontId="3" fillId="0" borderId="44" xfId="0" applyFont="1" applyFill="1" applyBorder="1" applyAlignment="1">
      <alignment horizontal="left" vertical="center" indent="1"/>
    </xf>
    <xf numFmtId="0" fontId="3" fillId="0" borderId="2"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0" fontId="16" fillId="2" borderId="3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4" borderId="37"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6" fillId="3" borderId="15" xfId="0" applyFont="1" applyFill="1" applyBorder="1" applyAlignment="1">
      <alignment horizontal="center" vertical="center"/>
    </xf>
    <xf numFmtId="0" fontId="16" fillId="3" borderId="23" xfId="0" applyFont="1" applyFill="1" applyBorder="1" applyAlignment="1">
      <alignment horizontal="center"/>
    </xf>
    <xf numFmtId="0" fontId="16" fillId="3" borderId="28" xfId="0" applyFont="1" applyFill="1" applyBorder="1" applyAlignment="1">
      <alignment horizontal="left" vertical="center" shrinkToFit="1"/>
    </xf>
    <xf numFmtId="0" fontId="16" fillId="3" borderId="14" xfId="0" applyFont="1" applyFill="1" applyBorder="1" applyAlignment="1">
      <alignment horizontal="center" vertical="center" shrinkToFit="1"/>
    </xf>
    <xf numFmtId="0" fontId="16" fillId="3" borderId="29" xfId="0" applyFont="1" applyFill="1" applyBorder="1" applyAlignment="1">
      <alignment horizontal="left" vertical="center" shrinkToFit="1"/>
    </xf>
    <xf numFmtId="0" fontId="16" fillId="3" borderId="32" xfId="0" applyFont="1" applyFill="1" applyBorder="1" applyAlignment="1">
      <alignment horizontal="center" vertical="center" shrinkToFit="1"/>
    </xf>
    <xf numFmtId="0" fontId="3"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16" fillId="0" borderId="60" xfId="0" applyFont="1" applyFill="1" applyBorder="1" applyAlignment="1">
      <alignment horizontal="left" vertical="center" indent="1"/>
    </xf>
    <xf numFmtId="0" fontId="16" fillId="0" borderId="64" xfId="0" applyFont="1" applyFill="1" applyBorder="1" applyAlignment="1">
      <alignment horizontal="left" vertical="center" indent="1"/>
    </xf>
    <xf numFmtId="0" fontId="16" fillId="0" borderId="43" xfId="0" applyFont="1" applyFill="1" applyBorder="1" applyAlignment="1">
      <alignment horizontal="left" vertical="center" indent="1"/>
    </xf>
    <xf numFmtId="0" fontId="16" fillId="0" borderId="23" xfId="0" applyFont="1" applyFill="1" applyBorder="1" applyAlignment="1">
      <alignment horizontal="left" vertical="center" indent="1"/>
    </xf>
    <xf numFmtId="0" fontId="16" fillId="0" borderId="22" xfId="0" applyFont="1" applyFill="1" applyBorder="1" applyAlignment="1">
      <alignment horizontal="left" vertical="center" indent="1"/>
    </xf>
    <xf numFmtId="0" fontId="16" fillId="0" borderId="15" xfId="0" applyFont="1" applyBorder="1" applyAlignment="1">
      <alignment horizontal="left" vertical="center" indent="1"/>
    </xf>
    <xf numFmtId="0" fontId="0" fillId="0" borderId="0" xfId="0" applyFont="1" applyBorder="1" applyAlignment="1">
      <alignment horizontal="left" vertical="center" wrapText="1" indent="4"/>
    </xf>
    <xf numFmtId="0" fontId="0" fillId="0" borderId="0" xfId="0" applyFont="1" applyBorder="1" applyAlignment="1">
      <alignment horizontal="left" vertical="center" indent="4"/>
    </xf>
    <xf numFmtId="0" fontId="16" fillId="2" borderId="36"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0" fontId="0" fillId="0" borderId="59" xfId="0" applyFont="1" applyBorder="1" applyAlignment="1">
      <alignment horizontal="left" vertical="center" wrapText="1" indent="5"/>
    </xf>
    <xf numFmtId="0" fontId="0" fillId="0" borderId="60" xfId="0" applyFont="1" applyBorder="1" applyAlignment="1">
      <alignment horizontal="left" vertical="center" wrapText="1" indent="5"/>
    </xf>
    <xf numFmtId="0" fontId="0" fillId="0" borderId="61" xfId="0" applyFont="1" applyBorder="1" applyAlignment="1">
      <alignment horizontal="left" vertical="center" wrapText="1" indent="5"/>
    </xf>
    <xf numFmtId="0" fontId="0" fillId="0" borderId="6" xfId="0" applyFont="1" applyBorder="1" applyAlignment="1">
      <alignment horizontal="left" vertical="center" wrapText="1" indent="5"/>
    </xf>
    <xf numFmtId="0" fontId="0" fillId="0" borderId="0" xfId="0" applyFont="1" applyBorder="1" applyAlignment="1">
      <alignment horizontal="left" vertical="center" wrapText="1" indent="5"/>
    </xf>
    <xf numFmtId="0" fontId="0" fillId="0" borderId="5" xfId="0" applyFont="1" applyBorder="1" applyAlignment="1">
      <alignment horizontal="left" vertical="center" wrapText="1" indent="5"/>
    </xf>
    <xf numFmtId="0" fontId="0" fillId="0" borderId="63" xfId="0" applyFont="1" applyBorder="1" applyAlignment="1">
      <alignment horizontal="left" vertical="center" wrapText="1" indent="5"/>
    </xf>
    <xf numFmtId="0" fontId="0" fillId="0" borderId="64" xfId="0" applyFont="1" applyBorder="1" applyAlignment="1">
      <alignment horizontal="left" vertical="center" wrapText="1" indent="5"/>
    </xf>
    <xf numFmtId="0" fontId="0" fillId="0" borderId="65" xfId="0" applyFont="1" applyBorder="1" applyAlignment="1">
      <alignment horizontal="left" vertical="center" wrapText="1" indent="5"/>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0" fontId="3" fillId="3" borderId="9" xfId="0" applyFont="1" applyFill="1" applyBorder="1" applyAlignment="1">
      <alignment horizontal="center" vertical="top" shrinkToFit="1"/>
    </xf>
    <xf numFmtId="0" fontId="3" fillId="3" borderId="17" xfId="0" applyFont="1" applyFill="1" applyBorder="1" applyAlignment="1">
      <alignment horizontal="center" vertical="top" shrinkToFit="1"/>
    </xf>
    <xf numFmtId="0" fontId="16" fillId="3" borderId="49" xfId="0" applyFont="1" applyFill="1" applyBorder="1" applyAlignment="1">
      <alignment horizontal="center" vertical="top" shrinkToFit="1"/>
    </xf>
    <xf numFmtId="0" fontId="16" fillId="3" borderId="11" xfId="0" applyFont="1" applyFill="1" applyBorder="1" applyAlignment="1">
      <alignment horizontal="center" vertical="top" shrinkToFit="1"/>
    </xf>
    <xf numFmtId="0" fontId="16" fillId="3" borderId="41" xfId="0" applyFont="1" applyFill="1" applyBorder="1" applyAlignment="1">
      <alignment horizontal="center" vertical="top" shrinkToFit="1"/>
    </xf>
    <xf numFmtId="0" fontId="16" fillId="3" borderId="13" xfId="0" applyFont="1" applyFill="1" applyBorder="1" applyAlignment="1">
      <alignment horizontal="center" vertical="top" shrinkToFit="1"/>
    </xf>
    <xf numFmtId="0" fontId="16" fillId="3" borderId="88" xfId="0" applyFont="1" applyFill="1" applyBorder="1" applyAlignment="1">
      <alignment horizontal="center" vertical="center" shrinkToFit="1"/>
    </xf>
    <xf numFmtId="0" fontId="16" fillId="3" borderId="138" xfId="0" applyFont="1" applyFill="1" applyBorder="1" applyAlignment="1">
      <alignment horizontal="center" vertical="center" shrinkToFit="1"/>
    </xf>
    <xf numFmtId="0" fontId="16" fillId="2" borderId="20"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5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1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16" fillId="3" borderId="51" xfId="0" applyFont="1" applyFill="1" applyBorder="1" applyAlignment="1">
      <alignment horizontal="left" vertical="center" indent="1"/>
    </xf>
    <xf numFmtId="0" fontId="16" fillId="3" borderId="48" xfId="0" applyFont="1" applyFill="1" applyBorder="1" applyAlignment="1">
      <alignment horizontal="left" vertical="center" indent="1"/>
    </xf>
    <xf numFmtId="0" fontId="16" fillId="3" borderId="141" xfId="0" applyFont="1" applyFill="1" applyBorder="1" applyAlignment="1">
      <alignment horizontal="left" vertical="center" indent="1"/>
    </xf>
    <xf numFmtId="0" fontId="16" fillId="3" borderId="32" xfId="0" applyFont="1" applyFill="1" applyBorder="1" applyAlignment="1">
      <alignment horizontal="left" vertical="center" indent="1"/>
    </xf>
    <xf numFmtId="0" fontId="16" fillId="3" borderId="39" xfId="0" applyFont="1" applyFill="1" applyBorder="1" applyAlignment="1">
      <alignment horizontal="left" vertical="center" indent="1"/>
    </xf>
    <xf numFmtId="0" fontId="16" fillId="3" borderId="10" xfId="0" applyFont="1" applyFill="1" applyBorder="1" applyAlignment="1">
      <alignment horizontal="left" vertical="center" indent="1"/>
    </xf>
    <xf numFmtId="0" fontId="16" fillId="3" borderId="14" xfId="0" applyFont="1" applyFill="1" applyBorder="1" applyAlignment="1">
      <alignment horizontal="left" vertical="center" indent="1"/>
    </xf>
    <xf numFmtId="0" fontId="16" fillId="3" borderId="9" xfId="0" applyFont="1" applyFill="1" applyBorder="1" applyAlignment="1">
      <alignment horizontal="left" vertical="center" indent="1"/>
    </xf>
    <xf numFmtId="0" fontId="16" fillId="3" borderId="17" xfId="0" applyFont="1" applyFill="1" applyBorder="1" applyAlignment="1">
      <alignment horizontal="left" vertical="center" indent="1"/>
    </xf>
    <xf numFmtId="0" fontId="16" fillId="5" borderId="19"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115" xfId="0" applyFont="1" applyFill="1" applyBorder="1" applyAlignment="1">
      <alignment horizontal="center" vertical="center"/>
    </xf>
    <xf numFmtId="0" fontId="16" fillId="2" borderId="69"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142" xfId="0" applyFont="1" applyFill="1" applyBorder="1" applyAlignment="1">
      <alignment horizontal="center" vertical="center"/>
    </xf>
    <xf numFmtId="0" fontId="16" fillId="2" borderId="19" xfId="0" applyFont="1" applyFill="1" applyBorder="1" applyAlignment="1">
      <alignment horizontal="left" vertical="center" indent="1" shrinkToFit="1"/>
    </xf>
    <xf numFmtId="0" fontId="16" fillId="2" borderId="23" xfId="0" applyFont="1" applyFill="1" applyBorder="1" applyAlignment="1">
      <alignment horizontal="left" vertical="center" indent="1" shrinkToFit="1"/>
    </xf>
    <xf numFmtId="0" fontId="16" fillId="2" borderId="115" xfId="0" applyFont="1" applyFill="1" applyBorder="1" applyAlignment="1">
      <alignment horizontal="left" vertical="center" indent="1" shrinkToFit="1"/>
    </xf>
    <xf numFmtId="0" fontId="16" fillId="2" borderId="50"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131"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6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19" xfId="0" applyFont="1" applyFill="1" applyBorder="1" applyAlignment="1">
      <alignment horizontal="left" vertical="center" indent="1"/>
    </xf>
    <xf numFmtId="0" fontId="16" fillId="2" borderId="23" xfId="0" applyFont="1" applyFill="1" applyBorder="1" applyAlignment="1">
      <alignment horizontal="left" vertical="center" indent="1"/>
    </xf>
    <xf numFmtId="0" fontId="16" fillId="2" borderId="115" xfId="0" applyFont="1" applyFill="1" applyBorder="1" applyAlignment="1">
      <alignment horizontal="left" vertical="center" indent="1"/>
    </xf>
    <xf numFmtId="0" fontId="0" fillId="0" borderId="73" xfId="0" applyFont="1" applyFill="1" applyBorder="1" applyAlignment="1">
      <alignment horizontal="center" vertical="center"/>
    </xf>
    <xf numFmtId="0" fontId="0" fillId="0" borderId="89" xfId="0" applyFont="1" applyFill="1" applyBorder="1" applyAlignment="1">
      <alignment horizontal="center" vertical="center"/>
    </xf>
    <xf numFmtId="0" fontId="16" fillId="2" borderId="128" xfId="0" applyFont="1" applyFill="1" applyBorder="1" applyAlignment="1">
      <alignment horizontal="center" vertical="center"/>
    </xf>
    <xf numFmtId="0" fontId="16" fillId="2" borderId="25" xfId="0" applyFont="1" applyFill="1" applyBorder="1" applyAlignment="1">
      <alignment horizontal="left" vertical="center"/>
    </xf>
    <xf numFmtId="0" fontId="16" fillId="2" borderId="24" xfId="0" applyFont="1" applyFill="1" applyBorder="1" applyAlignment="1">
      <alignment horizontal="left" vertical="center"/>
    </xf>
    <xf numFmtId="0" fontId="16" fillId="2" borderId="142"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78" xfId="0" applyFont="1" applyFill="1" applyBorder="1" applyAlignment="1">
      <alignment horizontal="center" vertical="center"/>
    </xf>
    <xf numFmtId="183" fontId="16" fillId="2" borderId="28" xfId="0" applyNumberFormat="1" applyFont="1" applyFill="1" applyBorder="1" applyAlignment="1">
      <alignment horizontal="right" vertical="center"/>
    </xf>
    <xf numFmtId="183" fontId="16" fillId="2" borderId="23" xfId="0" applyNumberFormat="1" applyFont="1" applyFill="1" applyBorder="1" applyAlignment="1">
      <alignment horizontal="right" vertical="center"/>
    </xf>
    <xf numFmtId="0" fontId="16" fillId="2" borderId="82"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120" xfId="0" applyFont="1" applyFill="1" applyBorder="1" applyAlignment="1">
      <alignment horizontal="center" vertical="center"/>
    </xf>
    <xf numFmtId="181" fontId="34" fillId="2" borderId="57" xfId="0" applyNumberFormat="1" applyFont="1" applyFill="1" applyBorder="1" applyAlignment="1">
      <alignment horizontal="center" vertical="center" wrapText="1"/>
    </xf>
    <xf numFmtId="181" fontId="34" fillId="2" borderId="44" xfId="0" applyNumberFormat="1" applyFont="1" applyFill="1" applyBorder="1" applyAlignment="1">
      <alignment horizontal="center" vertical="center" wrapText="1"/>
    </xf>
    <xf numFmtId="181" fontId="34" fillId="2" borderId="45" xfId="0" applyNumberFormat="1" applyFont="1" applyFill="1" applyBorder="1" applyAlignment="1">
      <alignment horizontal="center" vertical="center" wrapText="1"/>
    </xf>
    <xf numFmtId="181" fontId="34" fillId="2" borderId="26" xfId="0" applyNumberFormat="1" applyFont="1" applyFill="1" applyBorder="1" applyAlignment="1">
      <alignment horizontal="center" vertical="center" wrapText="1"/>
    </xf>
    <xf numFmtId="181" fontId="34" fillId="2" borderId="27" xfId="0" applyNumberFormat="1" applyFont="1" applyFill="1" applyBorder="1" applyAlignment="1">
      <alignment horizontal="center" vertical="center" wrapText="1"/>
    </xf>
    <xf numFmtId="181" fontId="34" fillId="2" borderId="51" xfId="0" applyNumberFormat="1" applyFont="1" applyFill="1" applyBorder="1" applyAlignment="1">
      <alignment horizontal="center" vertical="center" wrapText="1"/>
    </xf>
    <xf numFmtId="181" fontId="34" fillId="2" borderId="28" xfId="0" applyNumberFormat="1" applyFont="1" applyFill="1" applyBorder="1" applyAlignment="1">
      <alignment horizontal="center" vertical="center" wrapText="1"/>
    </xf>
    <xf numFmtId="181" fontId="34" fillId="2" borderId="23" xfId="0" applyNumberFormat="1" applyFont="1" applyFill="1" applyBorder="1" applyAlignment="1">
      <alignment horizontal="center" vertical="center" wrapText="1"/>
    </xf>
    <xf numFmtId="181" fontId="34" fillId="2" borderId="32" xfId="0" applyNumberFormat="1" applyFont="1" applyFill="1" applyBorder="1" applyAlignment="1">
      <alignment horizontal="center" vertical="center" wrapText="1"/>
    </xf>
    <xf numFmtId="181" fontId="34" fillId="2" borderId="50" xfId="0" applyNumberFormat="1" applyFont="1" applyFill="1" applyBorder="1" applyAlignment="1">
      <alignment horizontal="center" vertical="center" wrapText="1"/>
    </xf>
    <xf numFmtId="181" fontId="34" fillId="2" borderId="131" xfId="0" applyNumberFormat="1" applyFont="1" applyFill="1" applyBorder="1" applyAlignment="1">
      <alignment horizontal="center" vertical="center" wrapText="1"/>
    </xf>
    <xf numFmtId="181" fontId="34" fillId="2" borderId="19" xfId="0" applyNumberFormat="1" applyFont="1" applyFill="1" applyBorder="1" applyAlignment="1">
      <alignment horizontal="center" vertical="center" wrapText="1"/>
    </xf>
    <xf numFmtId="181" fontId="34" fillId="2" borderId="115" xfId="0" applyNumberFormat="1" applyFont="1" applyFill="1" applyBorder="1" applyAlignment="1">
      <alignment horizontal="center" vertical="center" wrapText="1"/>
    </xf>
    <xf numFmtId="181" fontId="34" fillId="2" borderId="20" xfId="0" applyNumberFormat="1" applyFont="1" applyFill="1" applyBorder="1" applyAlignment="1">
      <alignment horizontal="center" vertical="center" wrapText="1"/>
    </xf>
    <xf numFmtId="181" fontId="34" fillId="2" borderId="53" xfId="0" applyNumberFormat="1" applyFont="1" applyFill="1" applyBorder="1" applyAlignment="1">
      <alignment horizontal="center" vertical="center" wrapText="1"/>
    </xf>
    <xf numFmtId="0" fontId="16" fillId="5" borderId="131" xfId="0" applyFont="1" applyFill="1" applyBorder="1" applyAlignment="1">
      <alignment horizontal="center" vertical="center"/>
    </xf>
    <xf numFmtId="0" fontId="16" fillId="5" borderId="28" xfId="0" applyFont="1" applyFill="1" applyBorder="1" applyAlignment="1">
      <alignment horizontal="center" vertical="center"/>
    </xf>
    <xf numFmtId="0" fontId="16" fillId="5" borderId="32" xfId="0" applyFont="1" applyFill="1" applyBorder="1" applyAlignment="1">
      <alignment horizontal="center" vertical="center"/>
    </xf>
    <xf numFmtId="0" fontId="16" fillId="3" borderId="27" xfId="0" applyFont="1" applyFill="1" applyBorder="1" applyAlignment="1">
      <alignment horizontal="left" vertical="center"/>
    </xf>
    <xf numFmtId="0" fontId="16" fillId="4" borderId="23" xfId="0" applyFont="1" applyFill="1" applyBorder="1" applyAlignment="1">
      <alignment horizontal="center" vertical="center"/>
    </xf>
    <xf numFmtId="0" fontId="16" fillId="4" borderId="23" xfId="0" applyFont="1" applyFill="1" applyBorder="1" applyAlignment="1">
      <alignment horizontal="center"/>
    </xf>
    <xf numFmtId="0" fontId="16" fillId="3" borderId="23" xfId="0" applyFont="1" applyFill="1" applyBorder="1" applyAlignment="1">
      <alignment horizontal="left" vertical="center"/>
    </xf>
    <xf numFmtId="0" fontId="16" fillId="3" borderId="15" xfId="0" applyFont="1" applyFill="1" applyBorder="1" applyAlignment="1">
      <alignment horizontal="left" vertical="center"/>
    </xf>
    <xf numFmtId="0" fontId="16" fillId="2" borderId="23" xfId="0" applyFont="1" applyFill="1" applyBorder="1" applyAlignment="1">
      <alignment horizontal="left" vertical="center" shrinkToFit="1"/>
    </xf>
    <xf numFmtId="0" fontId="16" fillId="2" borderId="32" xfId="0" applyFont="1" applyFill="1" applyBorder="1" applyAlignment="1">
      <alignment horizontal="left" vertical="center" shrinkToFit="1"/>
    </xf>
    <xf numFmtId="0" fontId="0" fillId="0" borderId="143" xfId="0" applyFont="1" applyFill="1" applyBorder="1" applyAlignment="1">
      <alignment horizontal="left" vertical="center" indent="5"/>
    </xf>
    <xf numFmtId="0" fontId="0" fillId="0" borderId="135" xfId="0" applyFont="1" applyFill="1" applyBorder="1" applyAlignment="1">
      <alignment horizontal="left" vertical="center" indent="5"/>
    </xf>
    <xf numFmtId="0" fontId="0" fillId="0" borderId="69" xfId="0" applyFont="1" applyFill="1" applyBorder="1" applyAlignment="1">
      <alignment horizontal="left" vertical="center" indent="5"/>
    </xf>
    <xf numFmtId="0" fontId="3" fillId="2" borderId="43" xfId="0" applyFont="1" applyFill="1" applyBorder="1" applyAlignment="1">
      <alignment horizontal="left" vertical="center" indent="1"/>
    </xf>
    <xf numFmtId="0" fontId="3" fillId="2" borderId="132" xfId="0" applyFont="1" applyFill="1" applyBorder="1" applyAlignment="1">
      <alignment horizontal="left" vertical="center" indent="1"/>
    </xf>
    <xf numFmtId="0" fontId="18" fillId="0" borderId="95" xfId="0" applyFont="1" applyBorder="1" applyAlignment="1">
      <alignment horizontal="center" vertical="center"/>
    </xf>
    <xf numFmtId="0" fontId="18" fillId="0" borderId="37" xfId="0" applyFont="1" applyBorder="1" applyAlignment="1">
      <alignment horizontal="center" vertical="center"/>
    </xf>
    <xf numFmtId="0" fontId="18" fillId="0" borderId="93" xfId="0" applyFont="1" applyBorder="1" applyAlignment="1">
      <alignment horizontal="center" vertical="center"/>
    </xf>
    <xf numFmtId="0" fontId="18" fillId="0" borderId="144" xfId="0" applyFont="1" applyBorder="1" applyAlignment="1">
      <alignment horizontal="center" vertical="center"/>
    </xf>
    <xf numFmtId="0" fontId="18" fillId="0" borderId="41" xfId="0" applyFont="1" applyBorder="1" applyAlignment="1">
      <alignment horizontal="center" vertical="center"/>
    </xf>
    <xf numFmtId="0" fontId="18" fillId="0" borderId="125" xfId="0" applyFont="1" applyBorder="1" applyAlignment="1">
      <alignment horizontal="center" vertical="center"/>
    </xf>
    <xf numFmtId="0" fontId="0" fillId="2" borderId="6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6"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36" xfId="0" applyFont="1" applyFill="1" applyBorder="1" applyAlignment="1">
      <alignment horizontal="center" vertical="center"/>
    </xf>
    <xf numFmtId="0" fontId="3" fillId="0" borderId="7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16" fillId="2" borderId="42" xfId="0" applyFont="1" applyFill="1" applyBorder="1" applyAlignment="1">
      <alignment horizontal="left" vertical="center" indent="1" shrinkToFit="1"/>
    </xf>
    <xf numFmtId="0" fontId="16" fillId="2" borderId="43" xfId="0" applyFont="1" applyFill="1" applyBorder="1" applyAlignment="1">
      <alignment horizontal="left" vertical="center" indent="1" shrinkToFit="1"/>
    </xf>
    <xf numFmtId="0" fontId="16" fillId="2" borderId="132" xfId="0" applyFont="1" applyFill="1" applyBorder="1" applyAlignment="1">
      <alignment horizontal="left" vertical="center" indent="1" shrinkToFit="1"/>
    </xf>
    <xf numFmtId="0" fontId="16" fillId="2" borderId="35"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133"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28" xfId="0" applyFont="1" applyFill="1" applyBorder="1" applyAlignment="1">
      <alignment horizontal="right" vertical="center" shrinkToFit="1"/>
    </xf>
    <xf numFmtId="0" fontId="16" fillId="2" borderId="23" xfId="0" applyFont="1" applyFill="1" applyBorder="1" applyAlignment="1">
      <alignment horizontal="right" vertical="center" shrinkToFit="1"/>
    </xf>
    <xf numFmtId="0" fontId="16" fillId="4" borderId="73" xfId="0" applyFont="1" applyFill="1" applyBorder="1" applyAlignment="1">
      <alignment horizontal="center" vertical="center" shrinkToFit="1"/>
    </xf>
    <xf numFmtId="0" fontId="16" fillId="4" borderId="2" xfId="0" applyFont="1" applyFill="1" applyBorder="1" applyAlignment="1">
      <alignment horizontal="center" vertical="center" shrinkToFit="1"/>
    </xf>
    <xf numFmtId="0" fontId="16" fillId="4" borderId="81"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4" borderId="30"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3" fillId="5" borderId="15" xfId="0" applyFont="1" applyFill="1" applyBorder="1" applyAlignment="1">
      <alignment horizontal="left" vertical="center" indent="2"/>
    </xf>
    <xf numFmtId="0" fontId="3" fillId="5" borderId="54" xfId="0" applyFont="1" applyFill="1" applyBorder="1" applyAlignment="1">
      <alignment horizontal="left" vertical="center" indent="2"/>
    </xf>
    <xf numFmtId="0" fontId="16" fillId="4" borderId="20" xfId="0" applyFont="1" applyFill="1" applyBorder="1" applyAlignment="1">
      <alignment horizontal="center" vertical="center" shrinkToFit="1"/>
    </xf>
    <xf numFmtId="0" fontId="16" fillId="4" borderId="44" xfId="0" applyFont="1" applyFill="1" applyBorder="1" applyAlignment="1">
      <alignment horizontal="center" vertical="center" shrinkToFit="1"/>
    </xf>
    <xf numFmtId="0" fontId="16" fillId="4" borderId="45" xfId="0" applyFont="1" applyFill="1" applyBorder="1" applyAlignment="1">
      <alignment horizontal="center" vertical="center" shrinkToFit="1"/>
    </xf>
    <xf numFmtId="0" fontId="3" fillId="0" borderId="30" xfId="0" applyFont="1" applyFill="1" applyBorder="1" applyAlignment="1">
      <alignment horizontal="center" vertical="center"/>
    </xf>
    <xf numFmtId="0" fontId="16" fillId="4" borderId="70" xfId="0" applyFont="1" applyFill="1" applyBorder="1" applyAlignment="1">
      <alignment horizontal="center" vertical="center" shrinkToFit="1"/>
    </xf>
    <xf numFmtId="0" fontId="16" fillId="4" borderId="38" xfId="0" applyFont="1" applyFill="1" applyBorder="1" applyAlignment="1">
      <alignment horizontal="center" vertical="center" shrinkToFit="1"/>
    </xf>
    <xf numFmtId="0" fontId="16" fillId="5" borderId="7"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54"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4" xfId="0" applyFont="1" applyFill="1" applyBorder="1" applyAlignment="1">
      <alignment horizontal="center" vertical="center"/>
    </xf>
    <xf numFmtId="0" fontId="3" fillId="5" borderId="23" xfId="0" applyFont="1" applyFill="1" applyBorder="1" applyAlignment="1">
      <alignment horizontal="left" vertical="center" indent="2" shrinkToFit="1"/>
    </xf>
    <xf numFmtId="0" fontId="3" fillId="5" borderId="115" xfId="0" applyFont="1" applyFill="1" applyBorder="1" applyAlignment="1">
      <alignment horizontal="left" vertical="center" indent="2" shrinkToFit="1"/>
    </xf>
    <xf numFmtId="0" fontId="16" fillId="2" borderId="131" xfId="0"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0000"/>
        </patternFill>
      </fill>
      <border/>
    </dxf>
    <dxf>
      <fill>
        <patternFill>
          <bgColor rgb="FFFFFF00"/>
        </patternFill>
      </fill>
      <border/>
    </dxf>
    <dxf>
      <font>
        <color auto="1"/>
      </font>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58</xdr:row>
      <xdr:rowOff>66675</xdr:rowOff>
    </xdr:from>
    <xdr:to>
      <xdr:col>38</xdr:col>
      <xdr:colOff>161925</xdr:colOff>
      <xdr:row>61</xdr:row>
      <xdr:rowOff>76200</xdr:rowOff>
    </xdr:to>
    <xdr:sp>
      <xdr:nvSpPr>
        <xdr:cNvPr id="1" name="TextBox 3"/>
        <xdr:cNvSpPr txBox="1">
          <a:spLocks noChangeArrowheads="1"/>
        </xdr:cNvSpPr>
      </xdr:nvSpPr>
      <xdr:spPr>
        <a:xfrm>
          <a:off x="3705225" y="9944100"/>
          <a:ext cx="2971800" cy="523875"/>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twoCellAnchor>
    <xdr:from>
      <xdr:col>1</xdr:col>
      <xdr:colOff>114300</xdr:colOff>
      <xdr:row>3</xdr:row>
      <xdr:rowOff>142875</xdr:rowOff>
    </xdr:from>
    <xdr:to>
      <xdr:col>38</xdr:col>
      <xdr:colOff>66675</xdr:colOff>
      <xdr:row>58</xdr:row>
      <xdr:rowOff>95250</xdr:rowOff>
    </xdr:to>
    <xdr:grpSp>
      <xdr:nvGrpSpPr>
        <xdr:cNvPr id="2" name="Group 113"/>
        <xdr:cNvGrpSpPr>
          <a:grpSpLocks/>
        </xdr:cNvGrpSpPr>
      </xdr:nvGrpSpPr>
      <xdr:grpSpPr>
        <a:xfrm>
          <a:off x="285750" y="590550"/>
          <a:ext cx="6296025" cy="9382125"/>
          <a:chOff x="30" y="62"/>
          <a:chExt cx="661" cy="985"/>
        </a:xfrm>
        <a:solidFill>
          <a:srgbClr val="FFFFFF"/>
        </a:solidFill>
      </xdr:grpSpPr>
      <xdr:sp>
        <xdr:nvSpPr>
          <xdr:cNvPr id="3" name="AutoShape 33"/>
          <xdr:cNvSpPr>
            <a:spLocks noChangeAspect="1"/>
          </xdr:cNvSpPr>
        </xdr:nvSpPr>
        <xdr:spPr>
          <a:xfrm>
            <a:off x="252" y="97"/>
            <a:ext cx="0" cy="91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Group 34"/>
          <xdr:cNvGrpSpPr>
            <a:grpSpLocks noChangeAspect="1"/>
          </xdr:cNvGrpSpPr>
        </xdr:nvGrpSpPr>
        <xdr:grpSpPr>
          <a:xfrm>
            <a:off x="230" y="1003"/>
            <a:ext cx="44" cy="44"/>
            <a:chOff x="2604" y="15638"/>
            <a:chExt cx="737" cy="737"/>
          </a:xfrm>
          <a:solidFill>
            <a:srgbClr val="FFFFFF"/>
          </a:solidFill>
        </xdr:grpSpPr>
        <xdr:sp>
          <xdr:nvSpPr>
            <xdr:cNvPr id="5" name="AutoShape 35"/>
            <xdr:cNvSpPr>
              <a:spLocks noChangeAspect="1"/>
            </xdr:cNvSpPr>
          </xdr:nvSpPr>
          <xdr:spPr>
            <a:xfrm>
              <a:off x="2604" y="15638"/>
              <a:ext cx="737" cy="737"/>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7" name="Group 111"/>
          <xdr:cNvGrpSpPr>
            <a:grpSpLocks/>
          </xdr:cNvGrpSpPr>
        </xdr:nvGrpSpPr>
        <xdr:grpSpPr>
          <a:xfrm>
            <a:off x="229" y="62"/>
            <a:ext cx="45" cy="46"/>
            <a:chOff x="229" y="62"/>
            <a:chExt cx="45" cy="46"/>
          </a:xfrm>
          <a:solidFill>
            <a:srgbClr val="FFFFFF"/>
          </a:solidFill>
        </xdr:grpSpPr>
        <xdr:sp>
          <xdr:nvSpPr>
            <xdr:cNvPr id="8" name="AutoShape 38"/>
            <xdr:cNvSpPr>
              <a:spLocks/>
            </xdr:cNvSpPr>
          </xdr:nvSpPr>
          <xdr:spPr>
            <a:xfrm>
              <a:off x="229" y="62"/>
              <a:ext cx="45" cy="46"/>
            </a:xfrm>
            <a:prstGeom prst="ellips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6" name="Group 106"/>
          <xdr:cNvGrpSpPr>
            <a:grpSpLocks/>
          </xdr:cNvGrpSpPr>
        </xdr:nvGrpSpPr>
        <xdr:grpSpPr>
          <a:xfrm>
            <a:off x="389" y="203"/>
            <a:ext cx="302" cy="712"/>
            <a:chOff x="389" y="203"/>
            <a:chExt cx="302" cy="712"/>
          </a:xfrm>
          <a:solidFill>
            <a:srgbClr val="FFFFFF"/>
          </a:solidFill>
        </xdr:grpSpPr>
        <xdr:sp>
          <xdr:nvSpPr>
            <xdr:cNvPr id="17" name="AutoShape 47"/>
            <xdr:cNvSpPr>
              <a:spLocks noChangeAspect="1"/>
            </xdr:cNvSpPr>
          </xdr:nvSpPr>
          <xdr:spPr>
            <a:xfrm>
              <a:off x="510" y="226"/>
              <a:ext cx="0" cy="689"/>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48"/>
            <xdr:cNvSpPr>
              <a:spLocks noChangeAspect="1"/>
            </xdr:cNvSpPr>
          </xdr:nvSpPr>
          <xdr:spPr>
            <a:xfrm flipH="1">
              <a:off x="389" y="228"/>
              <a:ext cx="153"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AutoShape 49"/>
            <xdr:cNvSpPr>
              <a:spLocks noChangeAspect="1"/>
            </xdr:cNvSpPr>
          </xdr:nvSpPr>
          <xdr:spPr>
            <a:xfrm>
              <a:off x="409" y="203"/>
              <a:ext cx="207" cy="51"/>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1" name="AutoShape 51"/>
          <xdr:cNvSpPr>
            <a:spLocks noChangeAspect="1"/>
          </xdr:cNvSpPr>
        </xdr:nvSpPr>
        <xdr:spPr>
          <a:xfrm>
            <a:off x="56" y="467"/>
            <a:ext cx="391" cy="122"/>
          </a:xfrm>
          <a:prstGeom prst="rect">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52"/>
          <xdr:cNvSpPr>
            <a:spLocks noChangeAspect="1"/>
          </xdr:cNvSpPr>
        </xdr:nvSpPr>
        <xdr:spPr>
          <a:xfrm>
            <a:off x="45" y="276"/>
            <a:ext cx="639" cy="335"/>
          </a:xfrm>
          <a:prstGeom prst="rect">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4" name="Group 54"/>
          <xdr:cNvGrpSpPr>
            <a:grpSpLocks noChangeAspect="1"/>
          </xdr:cNvGrpSpPr>
        </xdr:nvGrpSpPr>
        <xdr:grpSpPr>
          <a:xfrm>
            <a:off x="251" y="965"/>
            <a:ext cx="431" cy="54"/>
            <a:chOff x="4149" y="15218"/>
            <a:chExt cx="7185" cy="901"/>
          </a:xfrm>
          <a:solidFill>
            <a:srgbClr val="FFFFFF"/>
          </a:solidFill>
        </xdr:grpSpPr>
        <xdr:sp>
          <xdr:nvSpPr>
            <xdr:cNvPr id="26" name="AutoShape 56"/>
            <xdr:cNvSpPr>
              <a:spLocks noChangeAspect="1"/>
            </xdr:cNvSpPr>
          </xdr:nvSpPr>
          <xdr:spPr>
            <a:xfrm>
              <a:off x="4149" y="15668"/>
              <a:ext cx="3573" cy="0"/>
            </a:xfrm>
            <a:prstGeom prst="line">
              <a:avLst/>
            </a:prstGeom>
            <a:noFill/>
            <a:ln w="3175" cmpd="sng">
              <a:solidFill>
                <a:srgbClr val="000000"/>
              </a:solidFill>
              <a:headEnd type="oval"/>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7" name="AutoShape 57"/>
          <xdr:cNvSpPr>
            <a:spLocks noChangeAspect="1"/>
          </xdr:cNvSpPr>
        </xdr:nvSpPr>
        <xdr:spPr>
          <a:xfrm>
            <a:off x="45" y="725"/>
            <a:ext cx="639" cy="228"/>
          </a:xfrm>
          <a:prstGeom prst="rect">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9" name="Group 59"/>
          <xdr:cNvGrpSpPr>
            <a:grpSpLocks noChangeAspect="1"/>
          </xdr:cNvGrpSpPr>
        </xdr:nvGrpSpPr>
        <xdr:grpSpPr>
          <a:xfrm>
            <a:off x="251" y="547"/>
            <a:ext cx="422" cy="54"/>
            <a:chOff x="4149" y="8228"/>
            <a:chExt cx="7035" cy="900"/>
          </a:xfrm>
          <a:solidFill>
            <a:srgbClr val="FFFFFF"/>
          </a:solidFill>
        </xdr:grpSpPr>
        <xdr:grpSp>
          <xdr:nvGrpSpPr>
            <xdr:cNvPr id="31" name="Group 61"/>
            <xdr:cNvGrpSpPr>
              <a:grpSpLocks noChangeAspect="1"/>
            </xdr:cNvGrpSpPr>
          </xdr:nvGrpSpPr>
          <xdr:grpSpPr>
            <a:xfrm>
              <a:off x="4149" y="8678"/>
              <a:ext cx="4726" cy="402"/>
              <a:chOff x="4149" y="8678"/>
              <a:chExt cx="4725" cy="402"/>
            </a:xfrm>
            <a:solidFill>
              <a:srgbClr val="FFFFFF"/>
            </a:solidFill>
          </xdr:grpSpPr>
          <xdr:sp>
            <xdr:nvSpPr>
              <xdr:cNvPr id="32" name="AutoShape 62"/>
              <xdr:cNvSpPr>
                <a:spLocks noChangeAspect="1"/>
              </xdr:cNvSpPr>
            </xdr:nvSpPr>
            <xdr:spPr>
              <a:xfrm>
                <a:off x="7824" y="8678"/>
                <a:ext cx="105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63"/>
              <xdr:cNvSpPr>
                <a:spLocks noChangeAspect="1"/>
              </xdr:cNvSpPr>
            </xdr:nvSpPr>
            <xdr:spPr>
              <a:xfrm>
                <a:off x="7824" y="8678"/>
                <a:ext cx="0" cy="397"/>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64"/>
              <xdr:cNvSpPr>
                <a:spLocks noChangeAspect="1"/>
              </xdr:cNvSpPr>
            </xdr:nvSpPr>
            <xdr:spPr>
              <a:xfrm>
                <a:off x="4149" y="9080"/>
                <a:ext cx="3685" cy="0"/>
              </a:xfrm>
              <a:prstGeom prst="line">
                <a:avLst/>
              </a:prstGeom>
              <a:noFill/>
              <a:ln w="3175" cmpd="sng">
                <a:solidFill>
                  <a:srgbClr val="000000"/>
                </a:solidFill>
                <a:headEnd type="oval"/>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35" name="Group 112"/>
          <xdr:cNvGrpSpPr>
            <a:grpSpLocks/>
          </xdr:cNvGrpSpPr>
        </xdr:nvGrpSpPr>
        <xdr:grpSpPr>
          <a:xfrm>
            <a:off x="121" y="517"/>
            <a:ext cx="391" cy="64"/>
            <a:chOff x="121" y="517"/>
            <a:chExt cx="391" cy="64"/>
          </a:xfrm>
          <a:solidFill>
            <a:srgbClr val="FFFFFF"/>
          </a:solidFill>
        </xdr:grpSpPr>
        <xdr:grpSp>
          <xdr:nvGrpSpPr>
            <xdr:cNvPr id="36" name="Group 110"/>
            <xdr:cNvGrpSpPr>
              <a:grpSpLocks/>
            </xdr:cNvGrpSpPr>
          </xdr:nvGrpSpPr>
          <xdr:grpSpPr>
            <a:xfrm>
              <a:off x="121" y="517"/>
              <a:ext cx="391" cy="64"/>
              <a:chOff x="121" y="517"/>
              <a:chExt cx="391" cy="64"/>
            </a:xfrm>
            <a:solidFill>
              <a:srgbClr val="FFFFFF"/>
            </a:solidFill>
          </xdr:grpSpPr>
          <xdr:sp>
            <xdr:nvSpPr>
              <xdr:cNvPr id="37" name="AutoShape 67"/>
              <xdr:cNvSpPr>
                <a:spLocks noChangeAspect="1"/>
              </xdr:cNvSpPr>
            </xdr:nvSpPr>
            <xdr:spPr>
              <a:xfrm>
                <a:off x="121" y="549"/>
                <a:ext cx="391"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8" name="Group 109"/>
              <xdr:cNvGrpSpPr>
                <a:grpSpLocks/>
              </xdr:cNvGrpSpPr>
            </xdr:nvGrpSpPr>
            <xdr:grpSpPr>
              <a:xfrm>
                <a:off x="123" y="517"/>
                <a:ext cx="262" cy="64"/>
                <a:chOff x="123" y="517"/>
                <a:chExt cx="262" cy="64"/>
              </a:xfrm>
              <a:solidFill>
                <a:srgbClr val="FFFFFF"/>
              </a:solidFill>
            </xdr:grpSpPr>
            <xdr:sp>
              <xdr:nvSpPr>
                <xdr:cNvPr id="39" name="AutoShape 69"/>
                <xdr:cNvSpPr>
                  <a:spLocks noChangeAspect="1"/>
                </xdr:cNvSpPr>
              </xdr:nvSpPr>
              <xdr:spPr>
                <a:xfrm>
                  <a:off x="123" y="517"/>
                  <a:ext cx="258" cy="64"/>
                </a:xfrm>
                <a:prstGeom prst="flowChartDecision">
                  <a:avLst/>
                </a:prstGeom>
                <a:solidFill>
                  <a:srgbClr val="CCFFCC"/>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grpSp>
        <xdr:nvGrpSpPr>
          <xdr:cNvPr id="42" name="Group 72"/>
          <xdr:cNvGrpSpPr>
            <a:grpSpLocks noChangeAspect="1"/>
          </xdr:cNvGrpSpPr>
        </xdr:nvGrpSpPr>
        <xdr:grpSpPr>
          <a:xfrm>
            <a:off x="121" y="363"/>
            <a:ext cx="390" cy="64"/>
            <a:chOff x="1971" y="5168"/>
            <a:chExt cx="6520" cy="1065"/>
          </a:xfrm>
          <a:solidFill>
            <a:srgbClr val="FFFFFF"/>
          </a:solidFill>
        </xdr:grpSpPr>
        <xdr:sp>
          <xdr:nvSpPr>
            <xdr:cNvPr id="43" name="AutoShape 73"/>
            <xdr:cNvSpPr>
              <a:spLocks noChangeAspect="1"/>
            </xdr:cNvSpPr>
          </xdr:nvSpPr>
          <xdr:spPr>
            <a:xfrm>
              <a:off x="1971" y="5693"/>
              <a:ext cx="652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4" name="Group 74"/>
            <xdr:cNvGrpSpPr>
              <a:grpSpLocks noChangeAspect="1"/>
            </xdr:cNvGrpSpPr>
          </xdr:nvGrpSpPr>
          <xdr:grpSpPr>
            <a:xfrm>
              <a:off x="2000" y="5168"/>
              <a:ext cx="4411" cy="1065"/>
              <a:chOff x="2001" y="5168"/>
              <a:chExt cx="4410" cy="1065"/>
            </a:xfrm>
            <a:solidFill>
              <a:srgbClr val="FFFFFF"/>
            </a:solidFill>
          </xdr:grpSpPr>
          <xdr:sp>
            <xdr:nvSpPr>
              <xdr:cNvPr id="45" name="AutoShape 75"/>
              <xdr:cNvSpPr>
                <a:spLocks noChangeAspect="1"/>
              </xdr:cNvSpPr>
            </xdr:nvSpPr>
            <xdr:spPr>
              <a:xfrm>
                <a:off x="2001" y="5168"/>
                <a:ext cx="4320" cy="1065"/>
              </a:xfrm>
              <a:prstGeom prst="flowChartDecision">
                <a:avLst/>
              </a:prstGeom>
              <a:solidFill>
                <a:srgbClr val="CCFFCC"/>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48" name="Group 78"/>
          <xdr:cNvGrpSpPr>
            <a:grpSpLocks noChangeAspect="1"/>
          </xdr:cNvGrpSpPr>
        </xdr:nvGrpSpPr>
        <xdr:grpSpPr>
          <a:xfrm>
            <a:off x="121" y="796"/>
            <a:ext cx="391" cy="64"/>
            <a:chOff x="1974" y="12383"/>
            <a:chExt cx="6520" cy="1065"/>
          </a:xfrm>
          <a:solidFill>
            <a:srgbClr val="FFFFFF"/>
          </a:solidFill>
        </xdr:grpSpPr>
        <xdr:grpSp>
          <xdr:nvGrpSpPr>
            <xdr:cNvPr id="49" name="Group 79"/>
            <xdr:cNvGrpSpPr>
              <a:grpSpLocks noChangeAspect="1"/>
            </xdr:cNvGrpSpPr>
          </xdr:nvGrpSpPr>
          <xdr:grpSpPr>
            <a:xfrm>
              <a:off x="1974" y="12383"/>
              <a:ext cx="6520" cy="1065"/>
              <a:chOff x="1974" y="12383"/>
              <a:chExt cx="6520" cy="1065"/>
            </a:xfrm>
            <a:solidFill>
              <a:srgbClr val="FFFFFF"/>
            </a:solidFill>
          </xdr:grpSpPr>
          <xdr:sp>
            <xdr:nvSpPr>
              <xdr:cNvPr id="50" name="AutoShape 80"/>
              <xdr:cNvSpPr>
                <a:spLocks noChangeAspect="1"/>
              </xdr:cNvSpPr>
            </xdr:nvSpPr>
            <xdr:spPr>
              <a:xfrm>
                <a:off x="1974" y="12905"/>
                <a:ext cx="652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AutoShape 81"/>
              <xdr:cNvSpPr>
                <a:spLocks noChangeAspect="1"/>
              </xdr:cNvSpPr>
            </xdr:nvSpPr>
            <xdr:spPr>
              <a:xfrm>
                <a:off x="2003" y="12383"/>
                <a:ext cx="4320" cy="1065"/>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54" name="Group 84"/>
          <xdr:cNvGrpSpPr>
            <a:grpSpLocks noChangeAspect="1"/>
          </xdr:cNvGrpSpPr>
        </xdr:nvGrpSpPr>
        <xdr:grpSpPr>
          <a:xfrm>
            <a:off x="120" y="882"/>
            <a:ext cx="391" cy="64"/>
            <a:chOff x="1962" y="13823"/>
            <a:chExt cx="6520" cy="1065"/>
          </a:xfrm>
          <a:solidFill>
            <a:srgbClr val="FFFFFF"/>
          </a:solidFill>
        </xdr:grpSpPr>
        <xdr:grpSp>
          <xdr:nvGrpSpPr>
            <xdr:cNvPr id="55" name="Group 85"/>
            <xdr:cNvGrpSpPr>
              <a:grpSpLocks noChangeAspect="1"/>
            </xdr:cNvGrpSpPr>
          </xdr:nvGrpSpPr>
          <xdr:grpSpPr>
            <a:xfrm>
              <a:off x="1962" y="13823"/>
              <a:ext cx="6520" cy="1065"/>
              <a:chOff x="1962" y="13823"/>
              <a:chExt cx="6520" cy="1065"/>
            </a:xfrm>
            <a:solidFill>
              <a:srgbClr val="FFFFFF"/>
            </a:solidFill>
          </xdr:grpSpPr>
          <xdr:sp>
            <xdr:nvSpPr>
              <xdr:cNvPr id="56" name="AutoShape 86"/>
              <xdr:cNvSpPr>
                <a:spLocks noChangeAspect="1"/>
              </xdr:cNvSpPr>
            </xdr:nvSpPr>
            <xdr:spPr>
              <a:xfrm>
                <a:off x="1962" y="14348"/>
                <a:ext cx="6520"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87"/>
              <xdr:cNvSpPr>
                <a:spLocks noChangeAspect="1"/>
              </xdr:cNvSpPr>
            </xdr:nvSpPr>
            <xdr:spPr>
              <a:xfrm>
                <a:off x="1962" y="13823"/>
                <a:ext cx="4320" cy="1065"/>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60" name="Group 108"/>
          <xdr:cNvGrpSpPr>
            <a:grpSpLocks/>
          </xdr:cNvGrpSpPr>
        </xdr:nvGrpSpPr>
        <xdr:grpSpPr>
          <a:xfrm>
            <a:off x="30" y="622"/>
            <a:ext cx="351" cy="352"/>
            <a:chOff x="30" y="622"/>
            <a:chExt cx="351" cy="352"/>
          </a:xfrm>
          <a:solidFill>
            <a:srgbClr val="FFFFFF"/>
          </a:solidFill>
        </xdr:grpSpPr>
        <xdr:grpSp>
          <xdr:nvGrpSpPr>
            <xdr:cNvPr id="61" name="Group 92"/>
            <xdr:cNvGrpSpPr>
              <a:grpSpLocks noChangeAspect="1"/>
            </xdr:cNvGrpSpPr>
          </xdr:nvGrpSpPr>
          <xdr:grpSpPr>
            <a:xfrm>
              <a:off x="30" y="653"/>
              <a:ext cx="222" cy="321"/>
              <a:chOff x="459" y="10028"/>
              <a:chExt cx="3700" cy="5347"/>
            </a:xfrm>
            <a:solidFill>
              <a:srgbClr val="FFFFFF"/>
            </a:solidFill>
          </xdr:grpSpPr>
          <xdr:sp>
            <xdr:nvSpPr>
              <xdr:cNvPr id="62" name="AutoShape 93"/>
              <xdr:cNvSpPr>
                <a:spLocks noChangeAspect="1"/>
              </xdr:cNvSpPr>
            </xdr:nvSpPr>
            <xdr:spPr>
              <a:xfrm>
                <a:off x="459" y="10028"/>
                <a:ext cx="3685"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94"/>
              <xdr:cNvSpPr>
                <a:spLocks noChangeAspect="1"/>
              </xdr:cNvSpPr>
            </xdr:nvSpPr>
            <xdr:spPr>
              <a:xfrm>
                <a:off x="474" y="15368"/>
                <a:ext cx="3685" cy="0"/>
              </a:xfrm>
              <a:prstGeom prst="line">
                <a:avLst/>
              </a:prstGeom>
              <a:noFill/>
              <a:ln w="317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95"/>
              <xdr:cNvSpPr>
                <a:spLocks noChangeAspect="1"/>
              </xdr:cNvSpPr>
            </xdr:nvSpPr>
            <xdr:spPr>
              <a:xfrm>
                <a:off x="459" y="10045"/>
                <a:ext cx="0" cy="533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5" name="Group 107"/>
            <xdr:cNvGrpSpPr>
              <a:grpSpLocks/>
            </xdr:cNvGrpSpPr>
          </xdr:nvGrpSpPr>
          <xdr:grpSpPr>
            <a:xfrm>
              <a:off x="122" y="622"/>
              <a:ext cx="259" cy="64"/>
              <a:chOff x="122" y="622"/>
              <a:chExt cx="259" cy="64"/>
            </a:xfrm>
            <a:solidFill>
              <a:srgbClr val="FFFFFF"/>
            </a:solidFill>
          </xdr:grpSpPr>
          <xdr:sp>
            <xdr:nvSpPr>
              <xdr:cNvPr id="66" name="AutoShape 97"/>
              <xdr:cNvSpPr>
                <a:spLocks noChangeAspect="1"/>
              </xdr:cNvSpPr>
            </xdr:nvSpPr>
            <xdr:spPr>
              <a:xfrm>
                <a:off x="122" y="622"/>
                <a:ext cx="259" cy="64"/>
              </a:xfrm>
              <a:prstGeom prst="flowChartDecision">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35</xdr:row>
      <xdr:rowOff>19050</xdr:rowOff>
    </xdr:from>
    <xdr:ext cx="6286500" cy="219075"/>
    <xdr:sp>
      <xdr:nvSpPr>
        <xdr:cNvPr id="1" name="TextBox 1"/>
        <xdr:cNvSpPr txBox="1">
          <a:spLocks noChangeArrowheads="1"/>
        </xdr:cNvSpPr>
      </xdr:nvSpPr>
      <xdr:spPr>
        <a:xfrm>
          <a:off x="161925" y="6267450"/>
          <a:ext cx="6286500" cy="219075"/>
        </a:xfrm>
        <a:prstGeom prst="rect">
          <a:avLst/>
        </a:prstGeom>
        <a:noFill/>
        <a:ln w="9525" cmpd="sng">
          <a:noFill/>
        </a:ln>
      </xdr:spPr>
      <xdr:txBody>
        <a:bodyPr vertOverflow="clip" wrap="square">
          <a:spAutoFit/>
        </a:bodyPr>
        <a:p>
          <a:pPr algn="l">
            <a:defRPr/>
          </a:pPr>
          <a:r>
            <a:rPr lang="en-US" cap="none" sz="1200" b="0" i="0" u="none" baseline="0">
              <a:latin typeface="ＭＳ ゴシック"/>
              <a:ea typeface="ＭＳ ゴシック"/>
              <a:cs typeface="ＭＳ ゴシック"/>
            </a:rPr>
            <a:t>ラーメン隅角部配筋図</a:t>
          </a:r>
          <a:r>
            <a:rPr lang="en-US" cap="none" sz="900" b="0" i="0" u="none" baseline="0">
              <a:latin typeface="ＭＳ ゴシック"/>
              <a:ea typeface="ＭＳ ゴシック"/>
              <a:cs typeface="ＭＳ ゴシック"/>
            </a:rPr>
            <a:t>；　添付した図面上に、設計計算書で使用した断面諸元の確認チェックをマーキングする。</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0</xdr:colOff>
      <xdr:row>4</xdr:row>
      <xdr:rowOff>95250</xdr:rowOff>
    </xdr:to>
    <xdr:sp>
      <xdr:nvSpPr>
        <xdr:cNvPr id="1" name="TextBox 8"/>
        <xdr:cNvSpPr txBox="1">
          <a:spLocks noChangeArrowheads="1"/>
        </xdr:cNvSpPr>
      </xdr:nvSpPr>
      <xdr:spPr>
        <a:xfrm>
          <a:off x="76200" y="447675"/>
          <a:ext cx="1466850" cy="2667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フーチング配筋図</a:t>
          </a:r>
          <a:r>
            <a:rPr lang="en-US" cap="none" sz="1200" b="1" i="0" u="none" baseline="0">
              <a:latin typeface="ＭＳ Ｐゴシック"/>
              <a:ea typeface="ＭＳ Ｐゴシック"/>
              <a:cs typeface="ＭＳ Ｐゴシック"/>
            </a:rPr>
            <a:t>
</a:t>
          </a:r>
        </a:p>
      </xdr:txBody>
    </xdr:sp>
    <xdr:clientData/>
  </xdr:twoCellAnchor>
  <xdr:twoCellAnchor>
    <xdr:from>
      <xdr:col>9</xdr:col>
      <xdr:colOff>161925</xdr:colOff>
      <xdr:row>3</xdr:row>
      <xdr:rowOff>19050</xdr:rowOff>
    </xdr:from>
    <xdr:to>
      <xdr:col>37</xdr:col>
      <xdr:colOff>57150</xdr:colOff>
      <xdr:row>6</xdr:row>
      <xdr:rowOff>57150</xdr:rowOff>
    </xdr:to>
    <xdr:sp>
      <xdr:nvSpPr>
        <xdr:cNvPr id="2" name="TextBox 59"/>
        <xdr:cNvSpPr txBox="1">
          <a:spLocks noChangeArrowheads="1"/>
        </xdr:cNvSpPr>
      </xdr:nvSpPr>
      <xdr:spPr>
        <a:xfrm>
          <a:off x="1704975" y="466725"/>
          <a:ext cx="4695825" cy="552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フーチング配筋図を添付する。　その図面上に設計計算で採用した断面諸元の確認チェックをマーキングする。 ）</a:t>
          </a:r>
        </a:p>
      </xdr:txBody>
    </xdr:sp>
    <xdr:clientData/>
  </xdr:twoCellAnchor>
  <xdr:twoCellAnchor>
    <xdr:from>
      <xdr:col>0</xdr:col>
      <xdr:colOff>76200</xdr:colOff>
      <xdr:row>34</xdr:row>
      <xdr:rowOff>161925</xdr:rowOff>
    </xdr:from>
    <xdr:to>
      <xdr:col>4</xdr:col>
      <xdr:colOff>114300</xdr:colOff>
      <xdr:row>36</xdr:row>
      <xdr:rowOff>66675</xdr:rowOff>
    </xdr:to>
    <xdr:sp>
      <xdr:nvSpPr>
        <xdr:cNvPr id="3" name="TextBox 32"/>
        <xdr:cNvSpPr txBox="1">
          <a:spLocks noChangeArrowheads="1"/>
        </xdr:cNvSpPr>
      </xdr:nvSpPr>
      <xdr:spPr>
        <a:xfrm>
          <a:off x="76200" y="5924550"/>
          <a:ext cx="723900" cy="2476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下面側</a:t>
          </a:r>
        </a:p>
      </xdr:txBody>
    </xdr:sp>
    <xdr:clientData/>
  </xdr:twoCellAnchor>
  <xdr:twoCellAnchor>
    <xdr:from>
      <xdr:col>0</xdr:col>
      <xdr:colOff>85725</xdr:colOff>
      <xdr:row>6</xdr:row>
      <xdr:rowOff>9525</xdr:rowOff>
    </xdr:from>
    <xdr:to>
      <xdr:col>5</xdr:col>
      <xdr:colOff>19050</xdr:colOff>
      <xdr:row>7</xdr:row>
      <xdr:rowOff>85725</xdr:rowOff>
    </xdr:to>
    <xdr:sp>
      <xdr:nvSpPr>
        <xdr:cNvPr id="4" name="TextBox 33"/>
        <xdr:cNvSpPr txBox="1">
          <a:spLocks noChangeArrowheads="1"/>
        </xdr:cNvSpPr>
      </xdr:nvSpPr>
      <xdr:spPr>
        <a:xfrm>
          <a:off x="85725" y="971550"/>
          <a:ext cx="79057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上面側</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38</xdr:row>
      <xdr:rowOff>0</xdr:rowOff>
    </xdr:from>
    <xdr:to>
      <xdr:col>12</xdr:col>
      <xdr:colOff>161925</xdr:colOff>
      <xdr:row>41</xdr:row>
      <xdr:rowOff>114300</xdr:rowOff>
    </xdr:to>
    <xdr:sp>
      <xdr:nvSpPr>
        <xdr:cNvPr id="1" name="AutoShape 25"/>
        <xdr:cNvSpPr>
          <a:spLocks/>
        </xdr:cNvSpPr>
      </xdr:nvSpPr>
      <xdr:spPr>
        <a:xfrm>
          <a:off x="2181225" y="7629525"/>
          <a:ext cx="123825" cy="628650"/>
        </a:xfrm>
        <a:prstGeom prst="leftBrace">
          <a:avLst>
            <a:gd name="adj" fmla="val -3333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xdr:row>
      <xdr:rowOff>0</xdr:rowOff>
    </xdr:from>
    <xdr:to>
      <xdr:col>31</xdr:col>
      <xdr:colOff>9525</xdr:colOff>
      <xdr:row>4</xdr:row>
      <xdr:rowOff>0</xdr:rowOff>
    </xdr:to>
    <xdr:grpSp>
      <xdr:nvGrpSpPr>
        <xdr:cNvPr id="2" name="Group 33"/>
        <xdr:cNvGrpSpPr>
          <a:grpSpLocks/>
        </xdr:cNvGrpSpPr>
      </xdr:nvGrpSpPr>
      <xdr:grpSpPr>
        <a:xfrm>
          <a:off x="3695700" y="514350"/>
          <a:ext cx="1714500" cy="209550"/>
          <a:chOff x="379" y="66"/>
          <a:chExt cx="180" cy="22"/>
        </a:xfrm>
        <a:solidFill>
          <a:srgbClr val="FFFFFF"/>
        </a:solidFill>
      </xdr:grpSpPr>
    </xdr:grpSp>
    <xdr:clientData/>
  </xdr:twoCellAnchor>
  <xdr:twoCellAnchor>
    <xdr:from>
      <xdr:col>38</xdr:col>
      <xdr:colOff>66675</xdr:colOff>
      <xdr:row>35</xdr:row>
      <xdr:rowOff>0</xdr:rowOff>
    </xdr:from>
    <xdr:to>
      <xdr:col>41</xdr:col>
      <xdr:colOff>161925</xdr:colOff>
      <xdr:row>56</xdr:row>
      <xdr:rowOff>9525</xdr:rowOff>
    </xdr:to>
    <xdr:grpSp>
      <xdr:nvGrpSpPr>
        <xdr:cNvPr id="7" name="Group 34"/>
        <xdr:cNvGrpSpPr>
          <a:grpSpLocks/>
        </xdr:cNvGrpSpPr>
      </xdr:nvGrpSpPr>
      <xdr:grpSpPr>
        <a:xfrm>
          <a:off x="6667500" y="7115175"/>
          <a:ext cx="609600" cy="3609975"/>
          <a:chOff x="691" y="755"/>
          <a:chExt cx="64" cy="379"/>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3</xdr:row>
      <xdr:rowOff>28575</xdr:rowOff>
    </xdr:from>
    <xdr:to>
      <xdr:col>38</xdr:col>
      <xdr:colOff>123825</xdr:colOff>
      <xdr:row>7</xdr:row>
      <xdr:rowOff>38100</xdr:rowOff>
    </xdr:to>
    <xdr:sp>
      <xdr:nvSpPr>
        <xdr:cNvPr id="1" name="TextBox 45"/>
        <xdr:cNvSpPr txBox="1">
          <a:spLocks noChangeArrowheads="1"/>
        </xdr:cNvSpPr>
      </xdr:nvSpPr>
      <xdr:spPr>
        <a:xfrm>
          <a:off x="2028825" y="476250"/>
          <a:ext cx="4610100"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ウイング配筋図を添付する。その図面上に設計計算で採用した断面諸元の確認チェックをマーキングする。　）</a:t>
          </a:r>
        </a:p>
      </xdr:txBody>
    </xdr:sp>
    <xdr:clientData/>
  </xdr:twoCellAnchor>
  <xdr:twoCellAnchor>
    <xdr:from>
      <xdr:col>0</xdr:col>
      <xdr:colOff>133350</xdr:colOff>
      <xdr:row>3</xdr:row>
      <xdr:rowOff>0</xdr:rowOff>
    </xdr:from>
    <xdr:to>
      <xdr:col>9</xdr:col>
      <xdr:colOff>161925</xdr:colOff>
      <xdr:row>7</xdr:row>
      <xdr:rowOff>142875</xdr:rowOff>
    </xdr:to>
    <xdr:sp>
      <xdr:nvSpPr>
        <xdr:cNvPr id="2" name="TextBox 6"/>
        <xdr:cNvSpPr txBox="1">
          <a:spLocks noChangeArrowheads="1"/>
        </xdr:cNvSpPr>
      </xdr:nvSpPr>
      <xdr:spPr>
        <a:xfrm>
          <a:off x="133350" y="447675"/>
          <a:ext cx="1571625"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左側ウイング 配筋図
（ 内側断面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0</xdr:rowOff>
    </xdr:from>
    <xdr:to>
      <xdr:col>9</xdr:col>
      <xdr:colOff>161925</xdr:colOff>
      <xdr:row>7</xdr:row>
      <xdr:rowOff>142875</xdr:rowOff>
    </xdr:to>
    <xdr:sp>
      <xdr:nvSpPr>
        <xdr:cNvPr id="1" name="TextBox 9"/>
        <xdr:cNvSpPr txBox="1">
          <a:spLocks noChangeArrowheads="1"/>
        </xdr:cNvSpPr>
      </xdr:nvSpPr>
      <xdr:spPr>
        <a:xfrm>
          <a:off x="133350" y="447675"/>
          <a:ext cx="1571625"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右側ウイング 配筋図
（ 内側断面 ）</a:t>
          </a:r>
        </a:p>
      </xdr:txBody>
    </xdr:sp>
    <xdr:clientData/>
  </xdr:twoCellAnchor>
  <xdr:twoCellAnchor>
    <xdr:from>
      <xdr:col>11</xdr:col>
      <xdr:colOff>161925</xdr:colOff>
      <xdr:row>3</xdr:row>
      <xdr:rowOff>9525</xdr:rowOff>
    </xdr:from>
    <xdr:to>
      <xdr:col>38</xdr:col>
      <xdr:colOff>142875</xdr:colOff>
      <xdr:row>7</xdr:row>
      <xdr:rowOff>19050</xdr:rowOff>
    </xdr:to>
    <xdr:sp>
      <xdr:nvSpPr>
        <xdr:cNvPr id="2" name="TextBox 44"/>
        <xdr:cNvSpPr txBox="1">
          <a:spLocks noChangeArrowheads="1"/>
        </xdr:cNvSpPr>
      </xdr:nvSpPr>
      <xdr:spPr>
        <a:xfrm>
          <a:off x="2047875" y="457200"/>
          <a:ext cx="4610100"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ウイング配筋図を添付する。その図面上に設計計算で採用した断面諸元の確認チェックをマーキングする。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50</xdr:row>
      <xdr:rowOff>142875</xdr:rowOff>
    </xdr:from>
    <xdr:to>
      <xdr:col>41</xdr:col>
      <xdr:colOff>104775</xdr:colOff>
      <xdr:row>60</xdr:row>
      <xdr:rowOff>9525</xdr:rowOff>
    </xdr:to>
    <xdr:grpSp>
      <xdr:nvGrpSpPr>
        <xdr:cNvPr id="1" name="Group 63"/>
        <xdr:cNvGrpSpPr>
          <a:grpSpLocks/>
        </xdr:cNvGrpSpPr>
      </xdr:nvGrpSpPr>
      <xdr:grpSpPr>
        <a:xfrm>
          <a:off x="6524625" y="8896350"/>
          <a:ext cx="609600" cy="1581150"/>
          <a:chOff x="685" y="962"/>
          <a:chExt cx="64" cy="166"/>
        </a:xfrm>
        <a:solidFill>
          <a:srgbClr val="FFFFFF"/>
        </a:solidFill>
      </xdr:grpSpPr>
    </xdr:grpSp>
    <xdr:clientData/>
  </xdr:twoCellAnchor>
  <xdr:twoCellAnchor>
    <xdr:from>
      <xdr:col>0</xdr:col>
      <xdr:colOff>85725</xdr:colOff>
      <xdr:row>25</xdr:row>
      <xdr:rowOff>76200</xdr:rowOff>
    </xdr:from>
    <xdr:to>
      <xdr:col>7</xdr:col>
      <xdr:colOff>19050</xdr:colOff>
      <xdr:row>26</xdr:row>
      <xdr:rowOff>152400</xdr:rowOff>
    </xdr:to>
    <xdr:sp>
      <xdr:nvSpPr>
        <xdr:cNvPr id="5" name="TextBox 24"/>
        <xdr:cNvSpPr txBox="1">
          <a:spLocks noChangeArrowheads="1"/>
        </xdr:cNvSpPr>
      </xdr:nvSpPr>
      <xdr:spPr>
        <a:xfrm>
          <a:off x="85725" y="4533900"/>
          <a:ext cx="1133475" cy="24765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平面図</a:t>
          </a:r>
        </a:p>
      </xdr:txBody>
    </xdr:sp>
    <xdr:clientData/>
  </xdr:twoCellAnchor>
  <xdr:twoCellAnchor>
    <xdr:from>
      <xdr:col>0</xdr:col>
      <xdr:colOff>95250</xdr:colOff>
      <xdr:row>12</xdr:row>
      <xdr:rowOff>76200</xdr:rowOff>
    </xdr:from>
    <xdr:to>
      <xdr:col>7</xdr:col>
      <xdr:colOff>28575</xdr:colOff>
      <xdr:row>13</xdr:row>
      <xdr:rowOff>152400</xdr:rowOff>
    </xdr:to>
    <xdr:sp>
      <xdr:nvSpPr>
        <xdr:cNvPr id="6" name="TextBox 32"/>
        <xdr:cNvSpPr txBox="1">
          <a:spLocks noChangeArrowheads="1"/>
        </xdr:cNvSpPr>
      </xdr:nvSpPr>
      <xdr:spPr>
        <a:xfrm>
          <a:off x="95250" y="2305050"/>
          <a:ext cx="1133475" cy="24765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側面図</a:t>
          </a:r>
        </a:p>
      </xdr:txBody>
    </xdr:sp>
    <xdr:clientData/>
  </xdr:twoCellAnchor>
  <xdr:twoCellAnchor>
    <xdr:from>
      <xdr:col>0</xdr:col>
      <xdr:colOff>133350</xdr:colOff>
      <xdr:row>10</xdr:row>
      <xdr:rowOff>0</xdr:rowOff>
    </xdr:from>
    <xdr:to>
      <xdr:col>10</xdr:col>
      <xdr:colOff>114300</xdr:colOff>
      <xdr:row>12</xdr:row>
      <xdr:rowOff>0</xdr:rowOff>
    </xdr:to>
    <xdr:sp>
      <xdr:nvSpPr>
        <xdr:cNvPr id="7" name="TextBox 2"/>
        <xdr:cNvSpPr txBox="1">
          <a:spLocks noChangeArrowheads="1"/>
        </xdr:cNvSpPr>
      </xdr:nvSpPr>
      <xdr:spPr>
        <a:xfrm>
          <a:off x="133350" y="1885950"/>
          <a:ext cx="1695450" cy="3429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踏掛版配筋図</a:t>
          </a:r>
        </a:p>
      </xdr:txBody>
    </xdr:sp>
    <xdr:clientData/>
  </xdr:twoCellAnchor>
  <xdr:twoCellAnchor>
    <xdr:from>
      <xdr:col>14</xdr:col>
      <xdr:colOff>104775</xdr:colOff>
      <xdr:row>10</xdr:row>
      <xdr:rowOff>9525</xdr:rowOff>
    </xdr:from>
    <xdr:to>
      <xdr:col>40</xdr:col>
      <xdr:colOff>19050</xdr:colOff>
      <xdr:row>14</xdr:row>
      <xdr:rowOff>19050</xdr:rowOff>
    </xdr:to>
    <xdr:sp>
      <xdr:nvSpPr>
        <xdr:cNvPr id="8" name="TextBox 57"/>
        <xdr:cNvSpPr txBox="1">
          <a:spLocks noChangeArrowheads="1"/>
        </xdr:cNvSpPr>
      </xdr:nvSpPr>
      <xdr:spPr>
        <a:xfrm>
          <a:off x="2505075" y="1895475"/>
          <a:ext cx="4371975"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踏掛版配筋図を添付する。その図面上に設計計算で採用した断面諸元の確認チェックをマーキングする。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0</xdr:rowOff>
    </xdr:from>
    <xdr:to>
      <xdr:col>10</xdr:col>
      <xdr:colOff>114300</xdr:colOff>
      <xdr:row>2</xdr:row>
      <xdr:rowOff>0</xdr:rowOff>
    </xdr:to>
    <xdr:sp>
      <xdr:nvSpPr>
        <xdr:cNvPr id="1" name="TextBox 1"/>
        <xdr:cNvSpPr txBox="1">
          <a:spLocks noChangeArrowheads="1"/>
        </xdr:cNvSpPr>
      </xdr:nvSpPr>
      <xdr:spPr>
        <a:xfrm>
          <a:off x="133350" y="276225"/>
          <a:ext cx="1695450" cy="0"/>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踏掛版配筋図</a:t>
          </a:r>
        </a:p>
      </xdr:txBody>
    </xdr:sp>
    <xdr:clientData/>
  </xdr:twoCellAnchor>
  <xdr:twoCellAnchor>
    <xdr:from>
      <xdr:col>38</xdr:col>
      <xdr:colOff>9525</xdr:colOff>
      <xdr:row>6</xdr:row>
      <xdr:rowOff>152400</xdr:rowOff>
    </xdr:from>
    <xdr:to>
      <xdr:col>40</xdr:col>
      <xdr:colOff>276225</xdr:colOff>
      <xdr:row>22</xdr:row>
      <xdr:rowOff>161925</xdr:rowOff>
    </xdr:to>
    <xdr:grpSp>
      <xdr:nvGrpSpPr>
        <xdr:cNvPr id="2" name="Group 23"/>
        <xdr:cNvGrpSpPr>
          <a:grpSpLocks/>
        </xdr:cNvGrpSpPr>
      </xdr:nvGrpSpPr>
      <xdr:grpSpPr>
        <a:xfrm>
          <a:off x="6524625" y="1123950"/>
          <a:ext cx="609600" cy="2752725"/>
          <a:chOff x="685" y="118"/>
          <a:chExt cx="64" cy="289"/>
        </a:xfrm>
        <a:solidFill>
          <a:srgbClr val="FFFFFF"/>
        </a:solidFill>
      </xdr:grpSpPr>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114300</xdr:colOff>
      <xdr:row>162</xdr:row>
      <xdr:rowOff>161925</xdr:rowOff>
    </xdr:from>
    <xdr:to>
      <xdr:col>32</xdr:col>
      <xdr:colOff>85725</xdr:colOff>
      <xdr:row>202</xdr:row>
      <xdr:rowOff>104775</xdr:rowOff>
    </xdr:to>
    <xdr:pic>
      <xdr:nvPicPr>
        <xdr:cNvPr id="1" name="Picture 16"/>
        <xdr:cNvPicPr preferRelativeResize="1">
          <a:picLocks noChangeAspect="1"/>
        </xdr:cNvPicPr>
      </xdr:nvPicPr>
      <xdr:blipFill>
        <a:blip r:embed="rId1"/>
        <a:stretch>
          <a:fillRect/>
        </a:stretch>
      </xdr:blipFill>
      <xdr:spPr>
        <a:xfrm>
          <a:off x="4591050" y="28603575"/>
          <a:ext cx="6315075" cy="6800850"/>
        </a:xfrm>
        <a:prstGeom prst="rect">
          <a:avLst/>
        </a:prstGeom>
        <a:noFill/>
        <a:ln w="1" cmpd="sng">
          <a:noFill/>
        </a:ln>
      </xdr:spPr>
    </xdr:pic>
    <xdr:clientData/>
  </xdr:twoCellAnchor>
  <xdr:twoCellAnchor>
    <xdr:from>
      <xdr:col>52</xdr:col>
      <xdr:colOff>266700</xdr:colOff>
      <xdr:row>37</xdr:row>
      <xdr:rowOff>0</xdr:rowOff>
    </xdr:from>
    <xdr:to>
      <xdr:col>59</xdr:col>
      <xdr:colOff>9525</xdr:colOff>
      <xdr:row>49</xdr:row>
      <xdr:rowOff>0</xdr:rowOff>
    </xdr:to>
    <xdr:grpSp>
      <xdr:nvGrpSpPr>
        <xdr:cNvPr id="2" name="Group 59"/>
        <xdr:cNvGrpSpPr>
          <a:grpSpLocks/>
        </xdr:cNvGrpSpPr>
      </xdr:nvGrpSpPr>
      <xdr:grpSpPr>
        <a:xfrm>
          <a:off x="17592675" y="6819900"/>
          <a:ext cx="1524000" cy="2066925"/>
          <a:chOff x="1847" y="650"/>
          <a:chExt cx="160" cy="217"/>
        </a:xfrm>
        <a:solidFill>
          <a:srgbClr val="FFFFFF"/>
        </a:solidFill>
      </xdr:grpSpPr>
      <xdr:sp>
        <xdr:nvSpPr>
          <xdr:cNvPr id="3" name="Line 60"/>
          <xdr:cNvSpPr>
            <a:spLocks/>
          </xdr:cNvSpPr>
        </xdr:nvSpPr>
        <xdr:spPr>
          <a:xfrm>
            <a:off x="1848"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61"/>
          <xdr:cNvSpPr>
            <a:spLocks/>
          </xdr:cNvSpPr>
        </xdr:nvSpPr>
        <xdr:spPr>
          <a:xfrm flipH="1">
            <a:off x="1847"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9525</xdr:colOff>
      <xdr:row>24</xdr:row>
      <xdr:rowOff>76200</xdr:rowOff>
    </xdr:from>
    <xdr:to>
      <xdr:col>39</xdr:col>
      <xdr:colOff>0</xdr:colOff>
      <xdr:row>52</xdr:row>
      <xdr:rowOff>9525</xdr:rowOff>
    </xdr:to>
    <xdr:grpSp>
      <xdr:nvGrpSpPr>
        <xdr:cNvPr id="5" name="Group 95"/>
        <xdr:cNvGrpSpPr>
          <a:grpSpLocks/>
        </xdr:cNvGrpSpPr>
      </xdr:nvGrpSpPr>
      <xdr:grpSpPr>
        <a:xfrm>
          <a:off x="6800850" y="4276725"/>
          <a:ext cx="6134100" cy="5133975"/>
          <a:chOff x="714" y="449"/>
          <a:chExt cx="644" cy="493"/>
        </a:xfrm>
        <a:solidFill>
          <a:srgbClr val="FFFFFF"/>
        </a:solidFill>
      </xdr:grpSpPr>
      <xdr:pic>
        <xdr:nvPicPr>
          <xdr:cNvPr id="6" name="Picture 84"/>
          <xdr:cNvPicPr preferRelativeResize="1">
            <a:picLocks noChangeAspect="1"/>
          </xdr:cNvPicPr>
        </xdr:nvPicPr>
        <xdr:blipFill>
          <a:blip r:embed="rId2"/>
          <a:stretch>
            <a:fillRect/>
          </a:stretch>
        </xdr:blipFill>
        <xdr:spPr>
          <a:xfrm>
            <a:off x="714" y="474"/>
            <a:ext cx="644" cy="468"/>
          </a:xfrm>
          <a:prstGeom prst="rect">
            <a:avLst/>
          </a:prstGeom>
          <a:noFill/>
          <a:ln w="1" cmpd="sng">
            <a:noFill/>
          </a:ln>
        </xdr:spPr>
      </xdr:pic>
      <xdr:grpSp>
        <xdr:nvGrpSpPr>
          <xdr:cNvPr id="7" name="Group 85"/>
          <xdr:cNvGrpSpPr>
            <a:grpSpLocks/>
          </xdr:cNvGrpSpPr>
        </xdr:nvGrpSpPr>
        <xdr:grpSpPr>
          <a:xfrm>
            <a:off x="768" y="505"/>
            <a:ext cx="91" cy="55"/>
            <a:chOff x="768" y="505"/>
            <a:chExt cx="91" cy="55"/>
          </a:xfrm>
          <a:solidFill>
            <a:srgbClr val="FFFFFF"/>
          </a:solidFill>
        </xdr:grpSpPr>
        <xdr:sp>
          <xdr:nvSpPr>
            <xdr:cNvPr id="8" name="AutoShape 48"/>
            <xdr:cNvSpPr>
              <a:spLocks noChangeAspect="1"/>
            </xdr:cNvSpPr>
          </xdr:nvSpPr>
          <xdr:spPr>
            <a:xfrm>
              <a:off x="835" y="532"/>
              <a:ext cx="17" cy="28"/>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47"/>
            <xdr:cNvSpPr txBox="1">
              <a:spLocks noChangeAspect="1" noChangeArrowheads="1"/>
            </xdr:cNvSpPr>
          </xdr:nvSpPr>
          <xdr:spPr>
            <a:xfrm>
              <a:off x="768" y="50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grpSp>
      <xdr:sp>
        <xdr:nvSpPr>
          <xdr:cNvPr id="10" name="TextBox 49"/>
          <xdr:cNvSpPr txBox="1">
            <a:spLocks noChangeAspect="1" noChangeArrowheads="1"/>
          </xdr:cNvSpPr>
        </xdr:nvSpPr>
        <xdr:spPr>
          <a:xfrm>
            <a:off x="976" y="449"/>
            <a:ext cx="110" cy="35"/>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sp>
        <xdr:nvSpPr>
          <xdr:cNvPr id="11" name="TextBox 89"/>
          <xdr:cNvSpPr txBox="1">
            <a:spLocks noChangeAspect="1" noChangeArrowheads="1"/>
          </xdr:cNvSpPr>
        </xdr:nvSpPr>
        <xdr:spPr>
          <a:xfrm>
            <a:off x="1186" y="697"/>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後竪壁</a:t>
            </a:r>
          </a:p>
        </xdr:txBody>
      </xdr:sp>
      <xdr:sp>
        <xdr:nvSpPr>
          <xdr:cNvPr id="12" name="TextBox 91"/>
          <xdr:cNvSpPr txBox="1">
            <a:spLocks noChangeAspect="1" noChangeArrowheads="1"/>
          </xdr:cNvSpPr>
        </xdr:nvSpPr>
        <xdr:spPr>
          <a:xfrm>
            <a:off x="749" y="69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前竪壁</a:t>
            </a:r>
          </a:p>
        </xdr:txBody>
      </xdr:sp>
      <xdr:sp>
        <xdr:nvSpPr>
          <xdr:cNvPr id="13" name="TextBox 92"/>
          <xdr:cNvSpPr txBox="1">
            <a:spLocks noChangeAspect="1" noChangeArrowheads="1"/>
          </xdr:cNvSpPr>
        </xdr:nvSpPr>
        <xdr:spPr>
          <a:xfrm>
            <a:off x="978" y="53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頂版</a:t>
            </a:r>
          </a:p>
        </xdr:txBody>
      </xdr:sp>
      <xdr:sp>
        <xdr:nvSpPr>
          <xdr:cNvPr id="14" name="TextBox 93"/>
          <xdr:cNvSpPr txBox="1">
            <a:spLocks noChangeAspect="1" noChangeArrowheads="1"/>
          </xdr:cNvSpPr>
        </xdr:nvSpPr>
        <xdr:spPr>
          <a:xfrm>
            <a:off x="978" y="811"/>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フーチング</a:t>
            </a:r>
          </a:p>
        </xdr:txBody>
      </xdr:sp>
      <xdr:sp>
        <xdr:nvSpPr>
          <xdr:cNvPr id="15" name="TextBox 94"/>
          <xdr:cNvSpPr txBox="1">
            <a:spLocks noChangeAspect="1" noChangeArrowheads="1"/>
          </xdr:cNvSpPr>
        </xdr:nvSpPr>
        <xdr:spPr>
          <a:xfrm>
            <a:off x="1228" y="535"/>
            <a:ext cx="91" cy="21"/>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踏掛版</a:t>
            </a:r>
          </a:p>
        </xdr:txBody>
      </xdr:sp>
    </xdr:grpSp>
    <xdr:clientData/>
  </xdr:twoCellAnchor>
  <xdr:twoCellAnchor>
    <xdr:from>
      <xdr:col>9</xdr:col>
      <xdr:colOff>161925</xdr:colOff>
      <xdr:row>13</xdr:row>
      <xdr:rowOff>47625</xdr:rowOff>
    </xdr:from>
    <xdr:to>
      <xdr:col>12</xdr:col>
      <xdr:colOff>0</xdr:colOff>
      <xdr:row>15</xdr:row>
      <xdr:rowOff>114300</xdr:rowOff>
    </xdr:to>
    <xdr:grpSp>
      <xdr:nvGrpSpPr>
        <xdr:cNvPr id="16" name="Group 55"/>
        <xdr:cNvGrpSpPr>
          <a:grpSpLocks/>
        </xdr:cNvGrpSpPr>
      </xdr:nvGrpSpPr>
      <xdr:grpSpPr>
        <a:xfrm>
          <a:off x="3409950" y="2324100"/>
          <a:ext cx="590550" cy="409575"/>
          <a:chOff x="309" y="225"/>
          <a:chExt cx="62" cy="43"/>
        </a:xfrm>
        <a:solidFill>
          <a:srgbClr val="FFFFFF"/>
        </a:solidFill>
      </xdr:grpSpPr>
      <xdr:sp>
        <xdr:nvSpPr>
          <xdr:cNvPr id="17" name="Rectangle 53"/>
          <xdr:cNvSpPr>
            <a:spLocks/>
          </xdr:cNvSpPr>
        </xdr:nvSpPr>
        <xdr:spPr>
          <a:xfrm>
            <a:off x="309" y="251"/>
            <a:ext cx="62" cy="17"/>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8" name="Rectangle 54"/>
          <xdr:cNvSpPr>
            <a:spLocks/>
          </xdr:cNvSpPr>
        </xdr:nvSpPr>
        <xdr:spPr>
          <a:xfrm>
            <a:off x="309" y="225"/>
            <a:ext cx="62" cy="17"/>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76200</xdr:colOff>
      <xdr:row>52</xdr:row>
      <xdr:rowOff>152400</xdr:rowOff>
    </xdr:from>
    <xdr:to>
      <xdr:col>43</xdr:col>
      <xdr:colOff>142875</xdr:colOff>
      <xdr:row>59</xdr:row>
      <xdr:rowOff>19050</xdr:rowOff>
    </xdr:to>
    <xdr:grpSp>
      <xdr:nvGrpSpPr>
        <xdr:cNvPr id="1" name="Group 53"/>
        <xdr:cNvGrpSpPr>
          <a:grpSpLocks/>
        </xdr:cNvGrpSpPr>
      </xdr:nvGrpSpPr>
      <xdr:grpSpPr>
        <a:xfrm>
          <a:off x="7315200" y="10496550"/>
          <a:ext cx="609600" cy="1066800"/>
          <a:chOff x="768" y="1111"/>
          <a:chExt cx="64" cy="112"/>
        </a:xfrm>
        <a:solidFill>
          <a:srgbClr val="FFFFFF"/>
        </a:solidFill>
      </xdr:grpSpPr>
    </xdr:grpSp>
    <xdr:clientData/>
  </xdr:twoCellAnchor>
  <xdr:twoCellAnchor>
    <xdr:from>
      <xdr:col>11</xdr:col>
      <xdr:colOff>28575</xdr:colOff>
      <xdr:row>37</xdr:row>
      <xdr:rowOff>190500</xdr:rowOff>
    </xdr:from>
    <xdr:to>
      <xdr:col>18</xdr:col>
      <xdr:colOff>123825</xdr:colOff>
      <xdr:row>40</xdr:row>
      <xdr:rowOff>0</xdr:rowOff>
    </xdr:to>
    <xdr:grpSp>
      <xdr:nvGrpSpPr>
        <xdr:cNvPr id="5" name="Group 43"/>
        <xdr:cNvGrpSpPr>
          <a:grpSpLocks/>
        </xdr:cNvGrpSpPr>
      </xdr:nvGrpSpPr>
      <xdr:grpSpPr>
        <a:xfrm>
          <a:off x="2019300" y="7610475"/>
          <a:ext cx="1381125" cy="409575"/>
          <a:chOff x="217" y="808"/>
          <a:chExt cx="147" cy="43"/>
        </a:xfrm>
        <a:solidFill>
          <a:srgbClr val="FFFFFF"/>
        </a:solidFill>
      </xdr:grpSpPr>
    </xdr:grpSp>
    <xdr:clientData/>
  </xdr:twoCellAnchor>
  <xdr:twoCellAnchor>
    <xdr:from>
      <xdr:col>11</xdr:col>
      <xdr:colOff>28575</xdr:colOff>
      <xdr:row>43</xdr:row>
      <xdr:rowOff>180975</xdr:rowOff>
    </xdr:from>
    <xdr:to>
      <xdr:col>37</xdr:col>
      <xdr:colOff>47625</xdr:colOff>
      <xdr:row>45</xdr:row>
      <xdr:rowOff>9525</xdr:rowOff>
    </xdr:to>
    <xdr:grpSp>
      <xdr:nvGrpSpPr>
        <xdr:cNvPr id="8" name="Group 52"/>
        <xdr:cNvGrpSpPr>
          <a:grpSpLocks/>
        </xdr:cNvGrpSpPr>
      </xdr:nvGrpSpPr>
      <xdr:grpSpPr>
        <a:xfrm>
          <a:off x="2019300" y="8801100"/>
          <a:ext cx="4724400" cy="228600"/>
          <a:chOff x="212" y="933"/>
          <a:chExt cx="496" cy="24"/>
        </a:xfrm>
        <a:solidFill>
          <a:srgbClr val="FFFFFF"/>
        </a:solidFill>
      </xdr:grpSpPr>
    </xdr:grpSp>
    <xdr:clientData/>
  </xdr:twoCellAnchor>
  <xdr:twoCellAnchor>
    <xdr:from>
      <xdr:col>17</xdr:col>
      <xdr:colOff>66675</xdr:colOff>
      <xdr:row>6</xdr:row>
      <xdr:rowOff>0</xdr:rowOff>
    </xdr:from>
    <xdr:to>
      <xdr:col>21</xdr:col>
      <xdr:colOff>114300</xdr:colOff>
      <xdr:row>9</xdr:row>
      <xdr:rowOff>9525</xdr:rowOff>
    </xdr:to>
    <xdr:grpSp>
      <xdr:nvGrpSpPr>
        <xdr:cNvPr id="17" name="Group 50"/>
        <xdr:cNvGrpSpPr>
          <a:grpSpLocks/>
        </xdr:cNvGrpSpPr>
      </xdr:nvGrpSpPr>
      <xdr:grpSpPr>
        <a:xfrm>
          <a:off x="3143250" y="1219200"/>
          <a:ext cx="771525" cy="609600"/>
          <a:chOff x="330" y="137"/>
          <a:chExt cx="81" cy="6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152400</xdr:colOff>
      <xdr:row>8</xdr:row>
      <xdr:rowOff>161925</xdr:rowOff>
    </xdr:from>
    <xdr:to>
      <xdr:col>38</xdr:col>
      <xdr:colOff>152400</xdr:colOff>
      <xdr:row>54</xdr:row>
      <xdr:rowOff>161925</xdr:rowOff>
    </xdr:to>
    <xdr:sp>
      <xdr:nvSpPr>
        <xdr:cNvPr id="1" name="TextBox 10"/>
        <xdr:cNvSpPr txBox="1">
          <a:spLocks noChangeArrowheads="1"/>
        </xdr:cNvSpPr>
      </xdr:nvSpPr>
      <xdr:spPr>
        <a:xfrm>
          <a:off x="5981700" y="1466850"/>
          <a:ext cx="685800" cy="7886700"/>
        </a:xfrm>
        <a:prstGeom prst="rect">
          <a:avLst/>
        </a:prstGeom>
        <a:noFill/>
        <a:ln w="9525" cmpd="sng">
          <a:noFill/>
        </a:ln>
      </xdr:spPr>
      <xdr:txBody>
        <a:bodyPr vertOverflow="clip" wrap="square" anchor="ctr" vert="vert270"/>
        <a:p>
          <a:pPr algn="ctr">
            <a:defRPr/>
          </a:pPr>
          <a:r>
            <a:rPr lang="en-US" cap="none" sz="1200" b="0" i="0" u="none" baseline="0">
              <a:latin typeface="ＭＳ Ｐゴシック"/>
              <a:ea typeface="ＭＳ Ｐゴシック"/>
              <a:cs typeface="ＭＳ Ｐゴシック"/>
            </a:rPr>
            <a:t>構造寸法図</a:t>
          </a:r>
          <a:r>
            <a:rPr lang="en-US" cap="none" sz="1100" b="0" i="0" u="none" baseline="0">
              <a:latin typeface="ＭＳ Ｐゴシック"/>
              <a:ea typeface="ＭＳ Ｐゴシック"/>
              <a:cs typeface="ＭＳ Ｐゴシック"/>
            </a:rPr>
            <a:t>
（　構造寸法図を添付する。　その図面上に、設計計算書で採用した形状諸元の確認チェックをマーキングする。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19</xdr:row>
      <xdr:rowOff>9525</xdr:rowOff>
    </xdr:from>
    <xdr:to>
      <xdr:col>39</xdr:col>
      <xdr:colOff>66675</xdr:colOff>
      <xdr:row>22</xdr:row>
      <xdr:rowOff>133350</xdr:rowOff>
    </xdr:to>
    <xdr:sp>
      <xdr:nvSpPr>
        <xdr:cNvPr id="1" name="TextBox 10"/>
        <xdr:cNvSpPr txBox="1">
          <a:spLocks noChangeArrowheads="1"/>
        </xdr:cNvSpPr>
      </xdr:nvSpPr>
      <xdr:spPr>
        <a:xfrm>
          <a:off x="1447800" y="3657600"/>
          <a:ext cx="5372100" cy="6477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橋座部配筋図を添付する。　その</a:t>
          </a:r>
          <a:r>
            <a:rPr lang="en-US" cap="none" sz="1100" b="0" i="0" u="none" baseline="0">
              <a:latin typeface="ＭＳ Ｐゴシック"/>
              <a:ea typeface="ＭＳ Ｐゴシック"/>
              <a:cs typeface="ＭＳ Ｐゴシック"/>
            </a:rPr>
            <a:t>図面上に設計計算で採用した断面諸元の確認チェックをマーキングする。　）</a:t>
          </a:r>
        </a:p>
      </xdr:txBody>
    </xdr:sp>
    <xdr:clientData/>
  </xdr:twoCellAnchor>
  <xdr:twoCellAnchor>
    <xdr:from>
      <xdr:col>39</xdr:col>
      <xdr:colOff>9525</xdr:colOff>
      <xdr:row>51</xdr:row>
      <xdr:rowOff>152400</xdr:rowOff>
    </xdr:from>
    <xdr:to>
      <xdr:col>41</xdr:col>
      <xdr:colOff>276225</xdr:colOff>
      <xdr:row>57</xdr:row>
      <xdr:rowOff>9525</xdr:rowOff>
    </xdr:to>
    <xdr:grpSp>
      <xdr:nvGrpSpPr>
        <xdr:cNvPr id="2" name="Group 34"/>
        <xdr:cNvGrpSpPr>
          <a:grpSpLocks/>
        </xdr:cNvGrpSpPr>
      </xdr:nvGrpSpPr>
      <xdr:grpSpPr>
        <a:xfrm>
          <a:off x="6762750" y="9305925"/>
          <a:ext cx="609600" cy="885825"/>
          <a:chOff x="703" y="981"/>
          <a:chExt cx="64" cy="93"/>
        </a:xfrm>
        <a:solidFill>
          <a:srgbClr val="FFFFFF"/>
        </a:solidFill>
      </xdr:grpSpPr>
    </xdr:grpSp>
    <xdr:clientData/>
  </xdr:twoCellAnchor>
  <xdr:twoCellAnchor>
    <xdr:from>
      <xdr:col>27</xdr:col>
      <xdr:colOff>0</xdr:colOff>
      <xdr:row>1</xdr:row>
      <xdr:rowOff>95250</xdr:rowOff>
    </xdr:from>
    <xdr:to>
      <xdr:col>41</xdr:col>
      <xdr:colOff>0</xdr:colOff>
      <xdr:row>18</xdr:row>
      <xdr:rowOff>9525</xdr:rowOff>
    </xdr:to>
    <xdr:grpSp>
      <xdr:nvGrpSpPr>
        <xdr:cNvPr id="5" name="Group 24"/>
        <xdr:cNvGrpSpPr>
          <a:grpSpLocks/>
        </xdr:cNvGrpSpPr>
      </xdr:nvGrpSpPr>
      <xdr:grpSpPr>
        <a:xfrm>
          <a:off x="4800600" y="276225"/>
          <a:ext cx="2295525" cy="3209925"/>
          <a:chOff x="450" y="38"/>
          <a:chExt cx="252" cy="296"/>
        </a:xfrm>
        <a:solidFill>
          <a:srgbClr val="FFFFFF"/>
        </a:solidFill>
      </xdr:grpSpPr>
      <xdr:sp>
        <xdr:nvSpPr>
          <xdr:cNvPr id="6" name="Line 22"/>
          <xdr:cNvSpPr>
            <a:spLocks/>
          </xdr:cNvSpPr>
        </xdr:nvSpPr>
        <xdr:spPr>
          <a:xfrm flipH="1">
            <a:off x="450" y="38"/>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3"/>
          <xdr:cNvSpPr>
            <a:spLocks/>
          </xdr:cNvSpPr>
        </xdr:nvSpPr>
        <xdr:spPr>
          <a:xfrm>
            <a:off x="450" y="39"/>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xdr:col>
      <xdr:colOff>0</xdr:colOff>
      <xdr:row>19</xdr:row>
      <xdr:rowOff>0</xdr:rowOff>
    </xdr:from>
    <xdr:ext cx="990600" cy="219075"/>
    <xdr:sp>
      <xdr:nvSpPr>
        <xdr:cNvPr id="8" name="TextBox 30"/>
        <xdr:cNvSpPr txBox="1">
          <a:spLocks noChangeArrowheads="1"/>
        </xdr:cNvSpPr>
      </xdr:nvSpPr>
      <xdr:spPr>
        <a:xfrm>
          <a:off x="171450" y="3648075"/>
          <a:ext cx="99060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橋座部配筋図</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161925</xdr:colOff>
      <xdr:row>45</xdr:row>
      <xdr:rowOff>152400</xdr:rowOff>
    </xdr:from>
    <xdr:to>
      <xdr:col>41</xdr:col>
      <xdr:colOff>85725</xdr:colOff>
      <xdr:row>60</xdr:row>
      <xdr:rowOff>0</xdr:rowOff>
    </xdr:to>
    <xdr:grpSp>
      <xdr:nvGrpSpPr>
        <xdr:cNvPr id="1" name="Group 30"/>
        <xdr:cNvGrpSpPr>
          <a:grpSpLocks/>
        </xdr:cNvGrpSpPr>
      </xdr:nvGrpSpPr>
      <xdr:grpSpPr>
        <a:xfrm>
          <a:off x="6505575" y="8191500"/>
          <a:ext cx="609600" cy="2419350"/>
          <a:chOff x="683" y="870"/>
          <a:chExt cx="64" cy="254"/>
        </a:xfrm>
        <a:solidFill>
          <a:srgbClr val="FFFFFF"/>
        </a:solidFill>
      </xdr:grpSpPr>
    </xdr:grpSp>
    <xdr:clientData/>
  </xdr:twoCellAnchor>
  <xdr:twoCellAnchor>
    <xdr:from>
      <xdr:col>9</xdr:col>
      <xdr:colOff>161925</xdr:colOff>
      <xdr:row>10</xdr:row>
      <xdr:rowOff>123825</xdr:rowOff>
    </xdr:from>
    <xdr:to>
      <xdr:col>39</xdr:col>
      <xdr:colOff>161925</xdr:colOff>
      <xdr:row>14</xdr:row>
      <xdr:rowOff>19050</xdr:rowOff>
    </xdr:to>
    <xdr:sp>
      <xdr:nvSpPr>
        <xdr:cNvPr id="6" name="TextBox 24"/>
        <xdr:cNvSpPr txBox="1">
          <a:spLocks noChangeArrowheads="1"/>
        </xdr:cNvSpPr>
      </xdr:nvSpPr>
      <xdr:spPr>
        <a:xfrm>
          <a:off x="1704975" y="2152650"/>
          <a:ext cx="5143500" cy="5810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パラペット配筋図を添付する。　その</a:t>
          </a:r>
          <a:r>
            <a:rPr lang="en-US" cap="none" sz="1100" b="0" i="0" u="none" baseline="0">
              <a:latin typeface="ＭＳ Ｐゴシック"/>
              <a:ea typeface="ＭＳ Ｐゴシック"/>
              <a:cs typeface="ＭＳ Ｐゴシック"/>
            </a:rPr>
            <a:t>図面上に設計計算で採用した断面諸元の確認チェックをマーキングする。　）</a:t>
          </a:r>
        </a:p>
      </xdr:txBody>
    </xdr:sp>
    <xdr:clientData/>
  </xdr:twoCellAnchor>
  <xdr:oneCellAnchor>
    <xdr:from>
      <xdr:col>0</xdr:col>
      <xdr:colOff>76200</xdr:colOff>
      <xdr:row>10</xdr:row>
      <xdr:rowOff>142875</xdr:rowOff>
    </xdr:from>
    <xdr:ext cx="1162050" cy="219075"/>
    <xdr:sp>
      <xdr:nvSpPr>
        <xdr:cNvPr id="7" name="TextBox 25"/>
        <xdr:cNvSpPr txBox="1">
          <a:spLocks noChangeArrowheads="1"/>
        </xdr:cNvSpPr>
      </xdr:nvSpPr>
      <xdr:spPr>
        <a:xfrm>
          <a:off x="76200" y="2171700"/>
          <a:ext cx="116205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パラペット配筋図</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0</xdr:colOff>
      <xdr:row>4</xdr:row>
      <xdr:rowOff>95250</xdr:rowOff>
    </xdr:to>
    <xdr:sp>
      <xdr:nvSpPr>
        <xdr:cNvPr id="1" name="TextBox 1"/>
        <xdr:cNvSpPr txBox="1">
          <a:spLocks noChangeArrowheads="1"/>
        </xdr:cNvSpPr>
      </xdr:nvSpPr>
      <xdr:spPr>
        <a:xfrm>
          <a:off x="76200" y="447675"/>
          <a:ext cx="1466850" cy="2667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頂版配筋図</a:t>
          </a:r>
          <a:r>
            <a:rPr lang="en-US" cap="none" sz="1200" b="1" i="0" u="none" baseline="0">
              <a:latin typeface="ＭＳ Ｐゴシック"/>
              <a:ea typeface="ＭＳ Ｐゴシック"/>
              <a:cs typeface="ＭＳ Ｐゴシック"/>
            </a:rPr>
            <a:t>
</a:t>
          </a:r>
        </a:p>
      </xdr:txBody>
    </xdr:sp>
    <xdr:clientData/>
  </xdr:twoCellAnchor>
  <xdr:twoCellAnchor>
    <xdr:from>
      <xdr:col>9</xdr:col>
      <xdr:colOff>161925</xdr:colOff>
      <xdr:row>3</xdr:row>
      <xdr:rowOff>19050</xdr:rowOff>
    </xdr:from>
    <xdr:to>
      <xdr:col>37</xdr:col>
      <xdr:colOff>57150</xdr:colOff>
      <xdr:row>6</xdr:row>
      <xdr:rowOff>57150</xdr:rowOff>
    </xdr:to>
    <xdr:sp>
      <xdr:nvSpPr>
        <xdr:cNvPr id="2" name="TextBox 2"/>
        <xdr:cNvSpPr txBox="1">
          <a:spLocks noChangeArrowheads="1"/>
        </xdr:cNvSpPr>
      </xdr:nvSpPr>
      <xdr:spPr>
        <a:xfrm>
          <a:off x="1704975" y="466725"/>
          <a:ext cx="4695825" cy="552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頂版配筋図を添付する。　その図面上に設計計算で採用した断面諸元の確認チェックをマーキングする。 ）</a:t>
          </a:r>
        </a:p>
      </xdr:txBody>
    </xdr:sp>
    <xdr:clientData/>
  </xdr:twoCellAnchor>
  <xdr:twoCellAnchor>
    <xdr:from>
      <xdr:col>0</xdr:col>
      <xdr:colOff>76200</xdr:colOff>
      <xdr:row>5</xdr:row>
      <xdr:rowOff>161925</xdr:rowOff>
    </xdr:from>
    <xdr:to>
      <xdr:col>8</xdr:col>
      <xdr:colOff>85725</xdr:colOff>
      <xdr:row>7</xdr:row>
      <xdr:rowOff>66675</xdr:rowOff>
    </xdr:to>
    <xdr:sp>
      <xdr:nvSpPr>
        <xdr:cNvPr id="3" name="TextBox 5"/>
        <xdr:cNvSpPr txBox="1">
          <a:spLocks noChangeArrowheads="1"/>
        </xdr:cNvSpPr>
      </xdr:nvSpPr>
      <xdr:spPr>
        <a:xfrm>
          <a:off x="76200" y="952500"/>
          <a:ext cx="13811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平面図 （上面側 ）</a:t>
          </a:r>
        </a:p>
      </xdr:txBody>
    </xdr:sp>
    <xdr:clientData/>
  </xdr:twoCellAnchor>
  <xdr:twoCellAnchor>
    <xdr:from>
      <xdr:col>0</xdr:col>
      <xdr:colOff>38100</xdr:colOff>
      <xdr:row>34</xdr:row>
      <xdr:rowOff>9525</xdr:rowOff>
    </xdr:from>
    <xdr:to>
      <xdr:col>8</xdr:col>
      <xdr:colOff>47625</xdr:colOff>
      <xdr:row>35</xdr:row>
      <xdr:rowOff>85725</xdr:rowOff>
    </xdr:to>
    <xdr:sp>
      <xdr:nvSpPr>
        <xdr:cNvPr id="4" name="TextBox 7"/>
        <xdr:cNvSpPr txBox="1">
          <a:spLocks noChangeArrowheads="1"/>
        </xdr:cNvSpPr>
      </xdr:nvSpPr>
      <xdr:spPr>
        <a:xfrm>
          <a:off x="38100" y="5772150"/>
          <a:ext cx="13811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平面図 （下面側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8</xdr:col>
      <xdr:colOff>180975</xdr:colOff>
      <xdr:row>4</xdr:row>
      <xdr:rowOff>95250</xdr:rowOff>
    </xdr:to>
    <xdr:sp>
      <xdr:nvSpPr>
        <xdr:cNvPr id="1" name="TextBox 7"/>
        <xdr:cNvSpPr txBox="1">
          <a:spLocks noChangeArrowheads="1"/>
        </xdr:cNvSpPr>
      </xdr:nvSpPr>
      <xdr:spPr>
        <a:xfrm>
          <a:off x="85725" y="447675"/>
          <a:ext cx="1466850" cy="2667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頂版配筋図</a:t>
          </a:r>
          <a:r>
            <a:rPr lang="en-US" cap="none" sz="1200" b="1" i="0" u="none" baseline="0">
              <a:latin typeface="ＭＳ Ｐゴシック"/>
              <a:ea typeface="ＭＳ Ｐゴシック"/>
              <a:cs typeface="ＭＳ Ｐゴシック"/>
            </a:rPr>
            <a:t>
</a:t>
          </a:r>
        </a:p>
      </xdr:txBody>
    </xdr:sp>
    <xdr:clientData/>
  </xdr:twoCellAnchor>
  <xdr:twoCellAnchor>
    <xdr:from>
      <xdr:col>10</xdr:col>
      <xdr:colOff>85725</xdr:colOff>
      <xdr:row>3</xdr:row>
      <xdr:rowOff>19050</xdr:rowOff>
    </xdr:from>
    <xdr:to>
      <xdr:col>38</xdr:col>
      <xdr:colOff>85725</xdr:colOff>
      <xdr:row>6</xdr:row>
      <xdr:rowOff>57150</xdr:rowOff>
    </xdr:to>
    <xdr:sp>
      <xdr:nvSpPr>
        <xdr:cNvPr id="2" name="TextBox 8"/>
        <xdr:cNvSpPr txBox="1">
          <a:spLocks noChangeArrowheads="1"/>
        </xdr:cNvSpPr>
      </xdr:nvSpPr>
      <xdr:spPr>
        <a:xfrm>
          <a:off x="1876425" y="466725"/>
          <a:ext cx="4695825" cy="552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頂版配筋図を添付する。　その図面上に設計計算で採用した断面諸元の確認チェックをマーキングする。 ）</a:t>
          </a:r>
        </a:p>
      </xdr:txBody>
    </xdr:sp>
    <xdr:clientData/>
  </xdr:twoCellAnchor>
  <xdr:twoCellAnchor>
    <xdr:from>
      <xdr:col>0</xdr:col>
      <xdr:colOff>85725</xdr:colOff>
      <xdr:row>5</xdr:row>
      <xdr:rowOff>9525</xdr:rowOff>
    </xdr:from>
    <xdr:to>
      <xdr:col>5</xdr:col>
      <xdr:colOff>19050</xdr:colOff>
      <xdr:row>6</xdr:row>
      <xdr:rowOff>85725</xdr:rowOff>
    </xdr:to>
    <xdr:sp>
      <xdr:nvSpPr>
        <xdr:cNvPr id="3" name="TextBox 9"/>
        <xdr:cNvSpPr txBox="1">
          <a:spLocks noChangeArrowheads="1"/>
        </xdr:cNvSpPr>
      </xdr:nvSpPr>
      <xdr:spPr>
        <a:xfrm>
          <a:off x="85725" y="800100"/>
          <a:ext cx="7905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側面図</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76200</xdr:rowOff>
    </xdr:from>
    <xdr:to>
      <xdr:col>9</xdr:col>
      <xdr:colOff>200025</xdr:colOff>
      <xdr:row>4</xdr:row>
      <xdr:rowOff>85725</xdr:rowOff>
    </xdr:to>
    <xdr:sp>
      <xdr:nvSpPr>
        <xdr:cNvPr id="1" name="TextBox 5"/>
        <xdr:cNvSpPr txBox="1">
          <a:spLocks noChangeArrowheads="1"/>
        </xdr:cNvSpPr>
      </xdr:nvSpPr>
      <xdr:spPr>
        <a:xfrm>
          <a:off x="85725" y="352425"/>
          <a:ext cx="16954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竪壁配筋図</a:t>
          </a:r>
        </a:p>
      </xdr:txBody>
    </xdr:sp>
    <xdr:clientData/>
  </xdr:twoCellAnchor>
  <xdr:twoCellAnchor>
    <xdr:from>
      <xdr:col>18</xdr:col>
      <xdr:colOff>66675</xdr:colOff>
      <xdr:row>2</xdr:row>
      <xdr:rowOff>76200</xdr:rowOff>
    </xdr:from>
    <xdr:to>
      <xdr:col>40</xdr:col>
      <xdr:colOff>66675</xdr:colOff>
      <xdr:row>6</xdr:row>
      <xdr:rowOff>114300</xdr:rowOff>
    </xdr:to>
    <xdr:sp>
      <xdr:nvSpPr>
        <xdr:cNvPr id="2" name="TextBox 6"/>
        <xdr:cNvSpPr txBox="1">
          <a:spLocks noChangeArrowheads="1"/>
        </xdr:cNvSpPr>
      </xdr:nvSpPr>
      <xdr:spPr>
        <a:xfrm>
          <a:off x="3124200" y="352425"/>
          <a:ext cx="3771900" cy="7239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竪壁の主要配筋図を添付する。　その図面上に設計計算で採用した断面諸元の確認チェックをマーキングする。　）</a:t>
          </a:r>
        </a:p>
      </xdr:txBody>
    </xdr:sp>
    <xdr:clientData/>
  </xdr:twoCellAnchor>
  <xdr:twoCellAnchor>
    <xdr:from>
      <xdr:col>0</xdr:col>
      <xdr:colOff>123825</xdr:colOff>
      <xdr:row>51</xdr:row>
      <xdr:rowOff>152400</xdr:rowOff>
    </xdr:from>
    <xdr:to>
      <xdr:col>10</xdr:col>
      <xdr:colOff>66675</xdr:colOff>
      <xdr:row>53</xdr:row>
      <xdr:rowOff>161925</xdr:rowOff>
    </xdr:to>
    <xdr:sp>
      <xdr:nvSpPr>
        <xdr:cNvPr id="3" name="TextBox 7"/>
        <xdr:cNvSpPr txBox="1">
          <a:spLocks noChangeArrowheads="1"/>
        </xdr:cNvSpPr>
      </xdr:nvSpPr>
      <xdr:spPr>
        <a:xfrm>
          <a:off x="123825" y="8829675"/>
          <a:ext cx="17335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竪壁断面図（ 前壁 ）</a:t>
          </a:r>
        </a:p>
      </xdr:txBody>
    </xdr:sp>
    <xdr:clientData/>
  </xdr:twoCellAnchor>
  <xdr:twoCellAnchor>
    <xdr:from>
      <xdr:col>0</xdr:col>
      <xdr:colOff>104775</xdr:colOff>
      <xdr:row>4</xdr:row>
      <xdr:rowOff>76200</xdr:rowOff>
    </xdr:from>
    <xdr:to>
      <xdr:col>20</xdr:col>
      <xdr:colOff>76200</xdr:colOff>
      <xdr:row>6</xdr:row>
      <xdr:rowOff>85725</xdr:rowOff>
    </xdr:to>
    <xdr:sp>
      <xdr:nvSpPr>
        <xdr:cNvPr id="4" name="TextBox 8"/>
        <xdr:cNvSpPr txBox="1">
          <a:spLocks noChangeArrowheads="1"/>
        </xdr:cNvSpPr>
      </xdr:nvSpPr>
      <xdr:spPr>
        <a:xfrm>
          <a:off x="104775" y="695325"/>
          <a:ext cx="33718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前竪壁の内空側正面図（ 径間中央引張側 ）</a:t>
          </a:r>
        </a:p>
      </xdr:txBody>
    </xdr:sp>
    <xdr:clientData/>
  </xdr:twoCellAnchor>
  <xdr:twoCellAnchor>
    <xdr:from>
      <xdr:col>0</xdr:col>
      <xdr:colOff>95250</xdr:colOff>
      <xdr:row>28</xdr:row>
      <xdr:rowOff>76200</xdr:rowOff>
    </xdr:from>
    <xdr:to>
      <xdr:col>20</xdr:col>
      <xdr:colOff>66675</xdr:colOff>
      <xdr:row>30</xdr:row>
      <xdr:rowOff>85725</xdr:rowOff>
    </xdr:to>
    <xdr:sp>
      <xdr:nvSpPr>
        <xdr:cNvPr id="5" name="TextBox 9"/>
        <xdr:cNvSpPr txBox="1">
          <a:spLocks noChangeArrowheads="1"/>
        </xdr:cNvSpPr>
      </xdr:nvSpPr>
      <xdr:spPr>
        <a:xfrm>
          <a:off x="95250" y="4810125"/>
          <a:ext cx="33718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前竪壁の前面側正面図（ 径間端部引張側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66675</xdr:colOff>
      <xdr:row>49</xdr:row>
      <xdr:rowOff>152400</xdr:rowOff>
    </xdr:from>
    <xdr:to>
      <xdr:col>41</xdr:col>
      <xdr:colOff>161925</xdr:colOff>
      <xdr:row>58</xdr:row>
      <xdr:rowOff>9525</xdr:rowOff>
    </xdr:to>
    <xdr:grpSp>
      <xdr:nvGrpSpPr>
        <xdr:cNvPr id="1" name="Group 37"/>
        <xdr:cNvGrpSpPr>
          <a:grpSpLocks/>
        </xdr:cNvGrpSpPr>
      </xdr:nvGrpSpPr>
      <xdr:grpSpPr>
        <a:xfrm>
          <a:off x="6553200" y="8496300"/>
          <a:ext cx="609600" cy="1400175"/>
          <a:chOff x="688" y="914"/>
          <a:chExt cx="64" cy="147"/>
        </a:xfrm>
        <a:solidFill>
          <a:srgbClr val="FFFFFF"/>
        </a:solidFill>
      </xdr:grpSpPr>
    </xdr:grpSp>
    <xdr:clientData/>
  </xdr:twoCellAnchor>
  <xdr:twoCellAnchor>
    <xdr:from>
      <xdr:col>0</xdr:col>
      <xdr:colOff>85725</xdr:colOff>
      <xdr:row>2</xdr:row>
      <xdr:rowOff>76200</xdr:rowOff>
    </xdr:from>
    <xdr:to>
      <xdr:col>9</xdr:col>
      <xdr:colOff>200025</xdr:colOff>
      <xdr:row>4</xdr:row>
      <xdr:rowOff>85725</xdr:rowOff>
    </xdr:to>
    <xdr:sp>
      <xdr:nvSpPr>
        <xdr:cNvPr id="5" name="TextBox 11"/>
        <xdr:cNvSpPr txBox="1">
          <a:spLocks noChangeArrowheads="1"/>
        </xdr:cNvSpPr>
      </xdr:nvSpPr>
      <xdr:spPr>
        <a:xfrm>
          <a:off x="85725" y="352425"/>
          <a:ext cx="16954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竪壁配筋図</a:t>
          </a:r>
        </a:p>
      </xdr:txBody>
    </xdr:sp>
    <xdr:clientData/>
  </xdr:twoCellAnchor>
  <xdr:twoCellAnchor>
    <xdr:from>
      <xdr:col>18</xdr:col>
      <xdr:colOff>66675</xdr:colOff>
      <xdr:row>2</xdr:row>
      <xdr:rowOff>76200</xdr:rowOff>
    </xdr:from>
    <xdr:to>
      <xdr:col>40</xdr:col>
      <xdr:colOff>66675</xdr:colOff>
      <xdr:row>6</xdr:row>
      <xdr:rowOff>114300</xdr:rowOff>
    </xdr:to>
    <xdr:sp>
      <xdr:nvSpPr>
        <xdr:cNvPr id="6" name="TextBox 29"/>
        <xdr:cNvSpPr txBox="1">
          <a:spLocks noChangeArrowheads="1"/>
        </xdr:cNvSpPr>
      </xdr:nvSpPr>
      <xdr:spPr>
        <a:xfrm>
          <a:off x="3124200" y="352425"/>
          <a:ext cx="3771900" cy="7239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竪壁の主要配筋図を添付する。　その図面上に設計計算で採用した断面諸元の確認チェックをマーキングする。　）</a:t>
          </a:r>
        </a:p>
      </xdr:txBody>
    </xdr:sp>
    <xdr:clientData/>
  </xdr:twoCellAnchor>
  <xdr:twoCellAnchor>
    <xdr:from>
      <xdr:col>0</xdr:col>
      <xdr:colOff>76200</xdr:colOff>
      <xdr:row>34</xdr:row>
      <xdr:rowOff>0</xdr:rowOff>
    </xdr:from>
    <xdr:to>
      <xdr:col>10</xdr:col>
      <xdr:colOff>19050</xdr:colOff>
      <xdr:row>36</xdr:row>
      <xdr:rowOff>9525</xdr:rowOff>
    </xdr:to>
    <xdr:sp>
      <xdr:nvSpPr>
        <xdr:cNvPr id="7" name="TextBox 38"/>
        <xdr:cNvSpPr txBox="1">
          <a:spLocks noChangeArrowheads="1"/>
        </xdr:cNvSpPr>
      </xdr:nvSpPr>
      <xdr:spPr>
        <a:xfrm>
          <a:off x="76200" y="5762625"/>
          <a:ext cx="17335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竪壁断面図（ 後壁 ）</a:t>
          </a:r>
        </a:p>
      </xdr:txBody>
    </xdr:sp>
    <xdr:clientData/>
  </xdr:twoCellAnchor>
  <xdr:twoCellAnchor>
    <xdr:from>
      <xdr:col>0</xdr:col>
      <xdr:colOff>95250</xdr:colOff>
      <xdr:row>4</xdr:row>
      <xdr:rowOff>123825</xdr:rowOff>
    </xdr:from>
    <xdr:to>
      <xdr:col>20</xdr:col>
      <xdr:colOff>66675</xdr:colOff>
      <xdr:row>6</xdr:row>
      <xdr:rowOff>133350</xdr:rowOff>
    </xdr:to>
    <xdr:sp>
      <xdr:nvSpPr>
        <xdr:cNvPr id="8" name="TextBox 39"/>
        <xdr:cNvSpPr txBox="1">
          <a:spLocks noChangeArrowheads="1"/>
        </xdr:cNvSpPr>
      </xdr:nvSpPr>
      <xdr:spPr>
        <a:xfrm>
          <a:off x="95250" y="742950"/>
          <a:ext cx="3371850" cy="35242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後竪壁の内空側正面図（ 径間中央引張側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2.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5.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6.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62"/>
  <sheetViews>
    <sheetView showGridLines="0" tabSelected="1" view="pageBreakPreview" zoomScaleSheetLayoutView="100" workbookViewId="0" topLeftCell="A1">
      <selection activeCell="A2" sqref="A2"/>
      <selection activeCell="A1" sqref="A1"/>
      <selection activeCell="A1" sqref="A1"/>
      <selection activeCell="A1" sqref="A1"/>
      <selection activeCell="L41" sqref="L40:U41"/>
    </sheetView>
  </sheetViews>
  <sheetFormatPr defaultColWidth="9.00390625" defaultRowHeight="13.5"/>
  <cols>
    <col min="1" max="73" width="2.25390625" style="402" customWidth="1"/>
    <col min="74" max="16384" width="9.00390625" style="402" customWidth="1"/>
  </cols>
  <sheetData>
    <row r="1" spans="1:40" ht="14.25">
      <c r="A1" s="2" t="s">
        <v>42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ht="7.5" customHeight="1" thickBot="1"/>
    <row r="3" spans="1:40" ht="13.5">
      <c r="A3" s="403"/>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5"/>
    </row>
    <row r="4" spans="1:40" ht="13.5">
      <c r="A4" s="406"/>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525"/>
    </row>
    <row r="5" spans="1:40" ht="13.5">
      <c r="A5" s="406"/>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525"/>
    </row>
    <row r="6" spans="1:40" ht="13.5">
      <c r="A6" s="406"/>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525"/>
    </row>
    <row r="7" spans="1:40" ht="13.5">
      <c r="A7" s="406"/>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525"/>
    </row>
    <row r="8" spans="1:40" ht="13.5">
      <c r="A8" s="406"/>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525"/>
    </row>
    <row r="9" spans="1:40" ht="13.5">
      <c r="A9" s="406"/>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525"/>
    </row>
    <row r="10" spans="1:40" ht="13.5">
      <c r="A10" s="406"/>
      <c r="B10" s="407"/>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525"/>
    </row>
    <row r="11" spans="1:40" ht="13.5">
      <c r="A11" s="406"/>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525"/>
    </row>
    <row r="12" spans="1:40" ht="13.5">
      <c r="A12" s="406"/>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525"/>
    </row>
    <row r="13" spans="1:40" ht="13.5">
      <c r="A13" s="406"/>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525"/>
    </row>
    <row r="14" spans="1:40" ht="13.5">
      <c r="A14" s="406"/>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525"/>
    </row>
    <row r="15" spans="1:40" ht="13.5">
      <c r="A15" s="406"/>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525"/>
    </row>
    <row r="16" spans="1:40" ht="13.5">
      <c r="A16" s="406"/>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525"/>
    </row>
    <row r="17" spans="1:40" ht="13.5">
      <c r="A17" s="406"/>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525"/>
    </row>
    <row r="18" spans="1:40" ht="13.5">
      <c r="A18" s="406"/>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525"/>
    </row>
    <row r="19" spans="1:40" ht="13.5">
      <c r="A19" s="406"/>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525"/>
    </row>
    <row r="20" spans="1:40" ht="13.5">
      <c r="A20" s="406"/>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525"/>
    </row>
    <row r="21" spans="1:40" ht="13.5">
      <c r="A21" s="406"/>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525"/>
    </row>
    <row r="22" spans="1:40" ht="13.5">
      <c r="A22" s="406"/>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525"/>
    </row>
    <row r="23" spans="1:40" ht="13.5">
      <c r="A23" s="406"/>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525"/>
    </row>
    <row r="24" spans="1:40" ht="13.5">
      <c r="A24" s="406"/>
      <c r="B24" s="407"/>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525"/>
    </row>
    <row r="25" spans="1:40" ht="13.5">
      <c r="A25" s="406"/>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525"/>
    </row>
    <row r="26" spans="1:40" ht="13.5">
      <c r="A26" s="406"/>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525"/>
    </row>
    <row r="27" spans="1:40" ht="13.5">
      <c r="A27" s="406"/>
      <c r="B27" s="407"/>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525"/>
    </row>
    <row r="28" spans="1:40" ht="13.5">
      <c r="A28" s="406"/>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525"/>
    </row>
    <row r="29" spans="1:40" ht="13.5">
      <c r="A29" s="406"/>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525"/>
    </row>
    <row r="30" spans="1:40" ht="13.5">
      <c r="A30" s="406"/>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525"/>
    </row>
    <row r="31" spans="1:40" ht="13.5">
      <c r="A31" s="406"/>
      <c r="B31" s="407"/>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525"/>
    </row>
    <row r="32" spans="1:40" ht="13.5" customHeight="1">
      <c r="A32" s="406"/>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525"/>
    </row>
    <row r="33" spans="1:40" ht="13.5">
      <c r="A33" s="406"/>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525"/>
    </row>
    <row r="34" spans="1:40" ht="13.5">
      <c r="A34" s="406"/>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525"/>
    </row>
    <row r="35" spans="1:40" ht="13.5">
      <c r="A35" s="406"/>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525"/>
    </row>
    <row r="36" spans="1:40" ht="13.5">
      <c r="A36" s="406"/>
      <c r="B36" s="407"/>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525"/>
    </row>
    <row r="37" spans="1:40" ht="13.5">
      <c r="A37" s="406"/>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525"/>
    </row>
    <row r="38" spans="1:40" ht="13.5">
      <c r="A38" s="406"/>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525"/>
    </row>
    <row r="39" spans="1:40" ht="13.5">
      <c r="A39" s="406"/>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525"/>
    </row>
    <row r="40" spans="1:40" ht="13.5">
      <c r="A40" s="406"/>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525"/>
    </row>
    <row r="41" spans="1:40" ht="13.5">
      <c r="A41" s="406"/>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525"/>
    </row>
    <row r="42" spans="1:40" ht="13.5">
      <c r="A42" s="406"/>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525"/>
    </row>
    <row r="43" spans="1:40" ht="13.5">
      <c r="A43" s="406"/>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525"/>
    </row>
    <row r="44" spans="1:40" ht="13.5">
      <c r="A44" s="406"/>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525"/>
    </row>
    <row r="45" spans="1:40" ht="13.5">
      <c r="A45" s="406"/>
      <c r="B45" s="407"/>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525"/>
    </row>
    <row r="46" spans="1:40" ht="13.5">
      <c r="A46" s="406"/>
      <c r="B46" s="407"/>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525"/>
    </row>
    <row r="47" spans="1:40" ht="13.5">
      <c r="A47" s="406"/>
      <c r="B47" s="407"/>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525"/>
    </row>
    <row r="48" spans="1:40" ht="13.5">
      <c r="A48" s="406"/>
      <c r="B48" s="407"/>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525"/>
    </row>
    <row r="49" spans="1:40" ht="13.5">
      <c r="A49" s="406"/>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525"/>
    </row>
    <row r="50" spans="1:40" ht="13.5">
      <c r="A50" s="406"/>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525"/>
    </row>
    <row r="51" spans="1:40" ht="13.5">
      <c r="A51" s="406"/>
      <c r="B51" s="407"/>
      <c r="C51" s="407"/>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525"/>
    </row>
    <row r="52" spans="1:40" ht="13.5">
      <c r="A52" s="406"/>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525"/>
    </row>
    <row r="53" spans="1:40" ht="13.5">
      <c r="A53" s="406"/>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525"/>
    </row>
    <row r="54" spans="1:40" ht="13.5">
      <c r="A54" s="406"/>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525"/>
    </row>
    <row r="55" spans="1:40" ht="13.5">
      <c r="A55" s="406"/>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525"/>
    </row>
    <row r="56" spans="1:40" ht="13.5">
      <c r="A56" s="406"/>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525"/>
    </row>
    <row r="57" spans="1:40" ht="13.5">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2"/>
    </row>
    <row r="58" spans="1:40" ht="13.5">
      <c r="A58" s="406"/>
      <c r="B58" s="407"/>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525"/>
    </row>
    <row r="59" spans="1:40" ht="13.5">
      <c r="A59" s="406"/>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525"/>
    </row>
    <row r="60" spans="1:40" ht="13.5">
      <c r="A60" s="406"/>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525"/>
    </row>
    <row r="61" spans="1:40" ht="13.5">
      <c r="A61" s="406"/>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525"/>
    </row>
    <row r="62" spans="1:40" ht="14.25" thickBot="1">
      <c r="A62" s="526"/>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7"/>
      <c r="AL62" s="527"/>
      <c r="AM62" s="527"/>
      <c r="AN62" s="528"/>
    </row>
  </sheetData>
  <sheetProtection password="9350" sheet="1" objects="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H20-195&amp;C&amp;"ＭＳ ゴシック,標準"&amp;14設計業務等のチェックシート</oddHeader>
  </headerFooter>
  <colBreaks count="1" manualBreakCount="1">
    <brk id="40" max="65535" man="1"/>
  </colBreaks>
  <drawing r:id="rId1"/>
</worksheet>
</file>

<file path=xl/worksheets/sheet10.xml><?xml version="1.0" encoding="utf-8"?>
<worksheet xmlns="http://schemas.openxmlformats.org/spreadsheetml/2006/main" xmlns:r="http://schemas.openxmlformats.org/officeDocument/2006/relationships">
  <dimension ref="A1:AO63"/>
  <sheetViews>
    <sheetView showGridLines="0" view="pageBreakPreview" zoomScaleSheetLayoutView="100" workbookViewId="0" topLeftCell="A1">
      <selection activeCell="Y44" sqref="Y44"/>
      <selection activeCell="A1" sqref="A1"/>
      <selection activeCell="A1" sqref="A1"/>
      <selection activeCell="A1" sqref="A1"/>
      <selection activeCell="L41" sqref="L40:U41"/>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116</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499"/>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row>
    <row r="4" spans="1:41" ht="13.5">
      <c r="A4" s="415"/>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18"/>
    </row>
    <row r="5" spans="1:41"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18"/>
    </row>
    <row r="6" spans="1:41"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18"/>
    </row>
    <row r="7" spans="1:41"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18"/>
    </row>
    <row r="8" spans="1:41"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18"/>
    </row>
    <row r="9" spans="1:41"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18"/>
    </row>
    <row r="10" spans="1:41"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18"/>
    </row>
    <row r="11" spans="1:41"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18"/>
    </row>
    <row r="12" spans="1:41"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18"/>
    </row>
    <row r="13" spans="1:41"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18"/>
    </row>
    <row r="14" spans="1:41"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18"/>
    </row>
    <row r="15" spans="1:41"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18"/>
    </row>
    <row r="16" spans="1:41"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18"/>
    </row>
    <row r="17" spans="1:41"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18"/>
    </row>
    <row r="18" spans="1:41"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18"/>
    </row>
    <row r="19" spans="1:41"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18"/>
    </row>
    <row r="20" spans="1:41"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18"/>
    </row>
    <row r="21" spans="1:41"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18"/>
    </row>
    <row r="22" spans="1:41"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18"/>
    </row>
    <row r="23" spans="1:41"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18"/>
    </row>
    <row r="24" spans="1:41"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18"/>
    </row>
    <row r="25" spans="1:41"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18"/>
    </row>
    <row r="26" spans="1:41"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18"/>
    </row>
    <row r="27" spans="1:41"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18"/>
    </row>
    <row r="28" spans="1:41"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18"/>
    </row>
    <row r="29" spans="1:41"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18"/>
    </row>
    <row r="30" spans="1:41"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18"/>
    </row>
    <row r="31" spans="1:41"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18"/>
    </row>
    <row r="32" spans="1:41"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18"/>
    </row>
    <row r="33" spans="1:41"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18"/>
    </row>
    <row r="34" spans="1:41"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18"/>
    </row>
    <row r="35" spans="1:41"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18"/>
    </row>
    <row r="36" spans="1:41"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18"/>
    </row>
    <row r="37" spans="1:41"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18"/>
    </row>
    <row r="38" spans="1:41"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18"/>
    </row>
    <row r="39" spans="1:41"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18"/>
    </row>
    <row r="40" spans="1:41"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18"/>
    </row>
    <row r="41" spans="1:41"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18"/>
    </row>
    <row r="42" spans="1:41"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18"/>
    </row>
    <row r="43" spans="1:41"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18"/>
    </row>
    <row r="44" spans="1:41"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18"/>
    </row>
    <row r="45" spans="1:41"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18"/>
    </row>
    <row r="46" spans="1:41"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18"/>
    </row>
    <row r="47" spans="1:41" ht="13.5">
      <c r="A47" s="415"/>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18"/>
    </row>
    <row r="48" spans="1:41" ht="13.5">
      <c r="A48" s="415"/>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18"/>
    </row>
    <row r="49" spans="1:41" ht="13.5">
      <c r="A49" s="415"/>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18"/>
    </row>
    <row r="50" spans="1:41" ht="13.5">
      <c r="A50" s="415"/>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18"/>
    </row>
    <row r="51" spans="1:41" ht="13.5">
      <c r="A51" s="415"/>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18"/>
    </row>
    <row r="52" spans="1:41" ht="13.5">
      <c r="A52" s="415"/>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18"/>
    </row>
    <row r="53" spans="1:41" ht="13.5">
      <c r="A53" s="415"/>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18"/>
    </row>
    <row r="54" spans="1:41" ht="13.5">
      <c r="A54" s="415"/>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18"/>
    </row>
    <row r="55" spans="1:41" ht="13.5">
      <c r="A55" s="415"/>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18"/>
    </row>
    <row r="56" spans="1:41" ht="13.5">
      <c r="A56" s="415"/>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18"/>
    </row>
    <row r="57" spans="1:41" ht="13.5">
      <c r="A57" s="415"/>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18"/>
    </row>
    <row r="58" spans="1:41" ht="13.5">
      <c r="A58" s="415"/>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18"/>
    </row>
    <row r="59" spans="1:41" ht="13.5">
      <c r="A59" s="415"/>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18"/>
    </row>
    <row r="60" spans="1:41" ht="13.5">
      <c r="A60" s="4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18"/>
    </row>
    <row r="61" spans="1:41" ht="13.5">
      <c r="A61" s="415"/>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18"/>
    </row>
    <row r="62" spans="1:41" ht="13.5">
      <c r="A62" s="415"/>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18"/>
    </row>
    <row r="63" spans="1:41" ht="14.25" thickBot="1">
      <c r="A63" s="434"/>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4" r:id="rId2"/>
  <headerFooter alignWithMargins="0">
    <oddHeader>&amp;L&amp;"ＭＳ 明朝,標準"&amp;8  H20-195&amp;C&amp;"ＭＳ ゴシック,標準"&amp;14設計業務等のチェックシート</oddHeader>
  </headerFooter>
  <colBreaks count="1" manualBreakCount="1">
    <brk id="41" max="65535" man="1"/>
  </colBreaks>
  <drawing r:id="rId1"/>
</worksheet>
</file>

<file path=xl/worksheets/sheet11.xml><?xml version="1.0" encoding="utf-8"?>
<worksheet xmlns="http://schemas.openxmlformats.org/spreadsheetml/2006/main" xmlns:r="http://schemas.openxmlformats.org/officeDocument/2006/relationships">
  <dimension ref="A1:AO63"/>
  <sheetViews>
    <sheetView showGridLines="0" view="pageBreakPreview" zoomScaleSheetLayoutView="100" workbookViewId="0" topLeftCell="A1">
      <selection activeCell="AE43" sqref="AE43"/>
      <selection activeCell="A1" sqref="A1"/>
      <selection activeCell="A1" sqref="A1"/>
      <selection activeCell="A1" sqref="A1"/>
      <selection activeCell="L41" sqref="L40:U41"/>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69</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499"/>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row>
    <row r="4" spans="1:41" ht="13.5">
      <c r="A4" s="415"/>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18"/>
    </row>
    <row r="5" spans="1:41"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18"/>
    </row>
    <row r="6" spans="1:41"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18"/>
    </row>
    <row r="7" spans="1:41"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18"/>
    </row>
    <row r="8" spans="1:41"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18"/>
    </row>
    <row r="9" spans="1:41"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18"/>
    </row>
    <row r="10" spans="1:41"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18"/>
    </row>
    <row r="11" spans="1:41"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18"/>
    </row>
    <row r="12" spans="1:41"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18"/>
    </row>
    <row r="13" spans="1:41"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18"/>
    </row>
    <row r="14" spans="1:41"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18"/>
    </row>
    <row r="15" spans="1:41"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18"/>
    </row>
    <row r="16" spans="1:41"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18"/>
    </row>
    <row r="17" spans="1:41"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18"/>
    </row>
    <row r="18" spans="1:41"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18"/>
    </row>
    <row r="19" spans="1:41"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18"/>
    </row>
    <row r="20" spans="1:41"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18"/>
    </row>
    <row r="21" spans="1:41"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18"/>
    </row>
    <row r="22" spans="1:41"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18"/>
    </row>
    <row r="23" spans="1:41"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18"/>
    </row>
    <row r="24" spans="1:41"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18"/>
    </row>
    <row r="25" spans="1:41"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18"/>
    </row>
    <row r="26" spans="1:41"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18"/>
    </row>
    <row r="27" spans="1:41"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18"/>
    </row>
    <row r="28" spans="1:41"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18"/>
    </row>
    <row r="29" spans="1:41"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18"/>
    </row>
    <row r="30" spans="1:41"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18"/>
    </row>
    <row r="31" spans="1:41"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18"/>
    </row>
    <row r="32" spans="1:41"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18"/>
    </row>
    <row r="33" spans="1:41"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18"/>
    </row>
    <row r="34" spans="1:41"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18"/>
    </row>
    <row r="35" spans="1:41"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18"/>
    </row>
    <row r="36" spans="1:41"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18"/>
    </row>
    <row r="37" spans="1:41"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18"/>
    </row>
    <row r="38" spans="1:41"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18"/>
    </row>
    <row r="39" spans="1:41"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18"/>
    </row>
    <row r="40" spans="1:41"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18"/>
    </row>
    <row r="41" spans="1:41"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18"/>
    </row>
    <row r="42" spans="1:41"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18"/>
    </row>
    <row r="43" spans="1:41"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18"/>
    </row>
    <row r="44" spans="1:41"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18"/>
    </row>
    <row r="45" spans="1:41" ht="13.5">
      <c r="A45" s="430"/>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2"/>
    </row>
    <row r="46" spans="1:41" ht="14.25" customHeight="1">
      <c r="A46" s="183"/>
      <c r="B46" s="184" t="s">
        <v>130</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185"/>
      <c r="AD46" s="364"/>
      <c r="AE46" s="186"/>
      <c r="AF46" s="566" t="s">
        <v>437</v>
      </c>
      <c r="AG46" s="566"/>
      <c r="AH46" s="566"/>
      <c r="AI46" s="566"/>
      <c r="AJ46" s="566"/>
      <c r="AK46" s="566"/>
      <c r="AL46" s="566"/>
      <c r="AM46" s="566"/>
      <c r="AN46" s="566"/>
      <c r="AO46" s="567"/>
    </row>
    <row r="47" spans="1:41" ht="13.5">
      <c r="A47" s="368"/>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185"/>
      <c r="AD47" s="186"/>
      <c r="AE47" s="186"/>
      <c r="AF47" s="566"/>
      <c r="AG47" s="566"/>
      <c r="AH47" s="566"/>
      <c r="AI47" s="566"/>
      <c r="AJ47" s="566"/>
      <c r="AK47" s="566"/>
      <c r="AL47" s="566"/>
      <c r="AM47" s="566"/>
      <c r="AN47" s="566"/>
      <c r="AO47" s="567"/>
    </row>
    <row r="48" spans="1:41" ht="13.5">
      <c r="A48" s="369"/>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289"/>
      <c r="AD48" s="285"/>
      <c r="AE48" s="285"/>
      <c r="AF48" s="285"/>
      <c r="AG48" s="285"/>
      <c r="AH48" s="285"/>
      <c r="AI48" s="285"/>
      <c r="AJ48" s="285"/>
      <c r="AK48" s="285"/>
      <c r="AL48" s="285"/>
      <c r="AM48" s="285"/>
      <c r="AN48" s="285"/>
      <c r="AO48" s="286"/>
    </row>
    <row r="49" spans="1:41" ht="13.5" customHeight="1">
      <c r="A49" s="369"/>
      <c r="B49" s="290" t="s">
        <v>438</v>
      </c>
      <c r="C49" s="815" t="s">
        <v>255</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298"/>
      <c r="AN49" s="287"/>
      <c r="AO49" s="288"/>
    </row>
    <row r="50" spans="1:41" ht="13.5" customHeight="1">
      <c r="A50" s="369"/>
      <c r="B50" s="372"/>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298"/>
      <c r="AN50" s="287"/>
      <c r="AO50" s="288"/>
    </row>
    <row r="51" spans="1:41" ht="13.5" customHeight="1">
      <c r="A51" s="369"/>
      <c r="B51" s="372"/>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298"/>
      <c r="AN51" s="287"/>
      <c r="AO51" s="288"/>
    </row>
    <row r="52" spans="1:41" ht="13.5" customHeight="1">
      <c r="A52" s="369"/>
      <c r="B52" s="372"/>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1"/>
    </row>
    <row r="53" spans="1:41" ht="13.5" customHeight="1">
      <c r="A53" s="369"/>
      <c r="B53" s="290" t="s">
        <v>557</v>
      </c>
      <c r="C53" s="815" t="s">
        <v>66</v>
      </c>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298"/>
      <c r="AN53" s="287"/>
      <c r="AO53" s="288"/>
    </row>
    <row r="54" spans="1:41" ht="13.5" customHeight="1">
      <c r="A54" s="369"/>
      <c r="B54" s="290"/>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298"/>
      <c r="AN54" s="287"/>
      <c r="AO54" s="288"/>
    </row>
    <row r="55" spans="1:41" ht="13.5" customHeight="1">
      <c r="A55" s="369"/>
      <c r="B55" s="372"/>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298"/>
      <c r="AN55" s="287"/>
      <c r="AO55" s="288"/>
    </row>
    <row r="56" spans="1:41" ht="13.5" customHeight="1">
      <c r="A56" s="369"/>
      <c r="B56" s="372"/>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298"/>
      <c r="AN56" s="287"/>
      <c r="AO56" s="288"/>
    </row>
    <row r="57" spans="1:41" ht="13.5" customHeight="1">
      <c r="A57" s="369"/>
      <c r="B57" s="37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3"/>
    </row>
    <row r="58" spans="1:41" ht="13.5" customHeight="1">
      <c r="A58" s="369"/>
      <c r="B58" s="290" t="s">
        <v>558</v>
      </c>
      <c r="C58" s="815" t="s">
        <v>121</v>
      </c>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298"/>
      <c r="AN58" s="287"/>
      <c r="AO58" s="288"/>
    </row>
    <row r="59" spans="1:41" ht="13.5" customHeight="1">
      <c r="A59" s="369"/>
      <c r="B59" s="372"/>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298"/>
      <c r="AN59" s="287"/>
      <c r="AO59" s="288"/>
    </row>
    <row r="60" spans="1:41" ht="13.5" customHeight="1">
      <c r="A60" s="369"/>
      <c r="B60" s="372"/>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298"/>
      <c r="AN60" s="287"/>
      <c r="AO60" s="288"/>
    </row>
    <row r="61" spans="1:41" ht="13.5" customHeight="1">
      <c r="A61" s="369"/>
      <c r="B61" s="372"/>
      <c r="C61" s="815"/>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815"/>
      <c r="AM61" s="298"/>
      <c r="AN61" s="287"/>
      <c r="AO61" s="288"/>
    </row>
    <row r="62" spans="1:41" ht="13.5" customHeight="1">
      <c r="A62" s="369"/>
      <c r="B62" s="372"/>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298"/>
      <c r="AN62" s="287"/>
      <c r="AO62" s="288"/>
    </row>
    <row r="63" spans="1:41" ht="14.25" thickBot="1">
      <c r="A63" s="373"/>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5"/>
    </row>
  </sheetData>
  <sheetProtection password="9350" sheet="1" scenarios="1" formatCells="0" selectLockedCells="1"/>
  <mergeCells count="4">
    <mergeCell ref="AF46:AO47"/>
    <mergeCell ref="C58:AL62"/>
    <mergeCell ref="C53:AL56"/>
    <mergeCell ref="C49:AL51"/>
  </mergeCells>
  <printOptions/>
  <pageMargins left="0.7874015748031497" right="0.7874015748031497" top="0.9448818897637796" bottom="0.5905511811023623" header="0.5118110236220472" footer="0.31496062992125984"/>
  <pageSetup horizontalDpi="600" verticalDpi="600" orientation="portrait" paperSize="9" scale="94" r:id="rId3"/>
  <headerFooter alignWithMargins="0">
    <oddHeader>&amp;L&amp;"ＭＳ 明朝,標準"&amp;8  H20-195&amp;C&amp;"ＭＳ ゴシック,標準"&amp;14設計業務等のチェックシート</oddHeader>
  </headerFooter>
  <colBreaks count="1" manualBreakCount="1">
    <brk id="41"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AO58"/>
  <sheetViews>
    <sheetView showGridLines="0" view="pageBreakPreview" zoomScale="130" zoomScaleSheetLayoutView="130" workbookViewId="0" topLeftCell="A1">
      <selection activeCell="AE47" sqref="AE47"/>
      <selection activeCell="A1" sqref="A1"/>
      <selection activeCell="A1" sqref="A1"/>
      <selection activeCell="A1" sqref="A1"/>
      <selection activeCell="L41" sqref="L40:U41"/>
    </sheetView>
  </sheetViews>
  <sheetFormatPr defaultColWidth="9.00390625" defaultRowHeight="13.5"/>
  <cols>
    <col min="1" max="14" width="2.125" style="402" customWidth="1"/>
    <col min="15" max="15" width="3.875" style="402" customWidth="1"/>
    <col min="16" max="41" width="2.25390625" style="402" customWidth="1"/>
    <col min="42" max="50" width="3.50390625" style="402" customWidth="1"/>
    <col min="51" max="16384" width="9.00390625" style="402" customWidth="1"/>
  </cols>
  <sheetData>
    <row r="1" spans="1:41" ht="14.25" customHeight="1">
      <c r="A1" s="2" t="s">
        <v>70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ht="7.5" customHeight="1" thickBot="1"/>
    <row r="3" spans="1:41" s="358" customFormat="1" ht="14.25" customHeight="1">
      <c r="A3" s="1090" t="s">
        <v>56</v>
      </c>
      <c r="B3" s="1091"/>
      <c r="C3" s="467" t="s">
        <v>307</v>
      </c>
      <c r="D3" s="468"/>
      <c r="E3" s="468"/>
      <c r="F3" s="468"/>
      <c r="G3" s="468"/>
      <c r="H3" s="468"/>
      <c r="I3" s="468"/>
      <c r="J3" s="468"/>
      <c r="K3" s="468"/>
      <c r="L3" s="468"/>
      <c r="M3" s="1098" t="s">
        <v>308</v>
      </c>
      <c r="N3" s="1098"/>
      <c r="O3" s="1098" t="s">
        <v>309</v>
      </c>
      <c r="P3" s="1173" t="s">
        <v>28</v>
      </c>
      <c r="Q3" s="1174"/>
      <c r="R3" s="1174"/>
      <c r="S3" s="1174"/>
      <c r="T3" s="1174"/>
      <c r="U3" s="1174"/>
      <c r="V3" s="1174"/>
      <c r="W3" s="1174"/>
      <c r="X3" s="1174"/>
      <c r="Y3" s="1174"/>
      <c r="Z3" s="1173" t="s">
        <v>29</v>
      </c>
      <c r="AA3" s="1174"/>
      <c r="AB3" s="1174"/>
      <c r="AC3" s="1174"/>
      <c r="AD3" s="1174"/>
      <c r="AE3" s="1174"/>
      <c r="AF3" s="1174"/>
      <c r="AG3" s="1174"/>
      <c r="AH3" s="1174"/>
      <c r="AI3" s="1175"/>
      <c r="AJ3" s="1229" t="s">
        <v>519</v>
      </c>
      <c r="AK3" s="1230"/>
      <c r="AL3" s="1230"/>
      <c r="AM3" s="1230"/>
      <c r="AN3" s="1230"/>
      <c r="AO3" s="1231"/>
    </row>
    <row r="4" spans="1:41" s="358" customFormat="1" ht="14.25" customHeight="1">
      <c r="A4" s="1092"/>
      <c r="B4" s="1093"/>
      <c r="C4" s="462"/>
      <c r="D4" s="463"/>
      <c r="E4" s="463"/>
      <c r="F4" s="463"/>
      <c r="G4" s="463"/>
      <c r="H4" s="463"/>
      <c r="I4" s="463"/>
      <c r="J4" s="463"/>
      <c r="K4" s="463"/>
      <c r="L4" s="463"/>
      <c r="M4" s="1073"/>
      <c r="N4" s="1073"/>
      <c r="O4" s="1073"/>
      <c r="P4" s="1176"/>
      <c r="Q4" s="1177"/>
      <c r="R4" s="1177"/>
      <c r="S4" s="1177"/>
      <c r="T4" s="1177"/>
      <c r="U4" s="1177"/>
      <c r="V4" s="1177"/>
      <c r="W4" s="1177"/>
      <c r="X4" s="1177"/>
      <c r="Y4" s="1177"/>
      <c r="Z4" s="1176"/>
      <c r="AA4" s="1177"/>
      <c r="AB4" s="1177"/>
      <c r="AC4" s="1177"/>
      <c r="AD4" s="1177"/>
      <c r="AE4" s="1177"/>
      <c r="AF4" s="1177"/>
      <c r="AG4" s="1177"/>
      <c r="AH4" s="1177"/>
      <c r="AI4" s="1178"/>
      <c r="AJ4" s="1232" t="s">
        <v>186</v>
      </c>
      <c r="AK4" s="1232"/>
      <c r="AL4" s="1232" t="s">
        <v>253</v>
      </c>
      <c r="AM4" s="1232"/>
      <c r="AN4" s="1232" t="s">
        <v>187</v>
      </c>
      <c r="AO4" s="1233"/>
    </row>
    <row r="5" spans="1:41" s="358" customFormat="1" ht="14.25" customHeight="1">
      <c r="A5" s="1092"/>
      <c r="B5" s="1093"/>
      <c r="C5" s="1234" t="s">
        <v>36</v>
      </c>
      <c r="D5" s="1235"/>
      <c r="E5" s="1238" t="s">
        <v>37</v>
      </c>
      <c r="F5" s="1238"/>
      <c r="G5" s="1238"/>
      <c r="H5" s="1238"/>
      <c r="I5" s="1238"/>
      <c r="J5" s="1238"/>
      <c r="K5" s="1238"/>
      <c r="L5" s="1239"/>
      <c r="M5" s="1200" t="s">
        <v>520</v>
      </c>
      <c r="N5" s="1200"/>
      <c r="O5" s="216" t="s">
        <v>521</v>
      </c>
      <c r="P5" s="1010"/>
      <c r="Q5" s="1011"/>
      <c r="R5" s="1011"/>
      <c r="S5" s="1011"/>
      <c r="T5" s="1011"/>
      <c r="U5" s="1011"/>
      <c r="V5" s="1011"/>
      <c r="W5" s="1011"/>
      <c r="X5" s="1011"/>
      <c r="Y5" s="1011"/>
      <c r="Z5" s="1010"/>
      <c r="AA5" s="1011"/>
      <c r="AB5" s="1011"/>
      <c r="AC5" s="1011"/>
      <c r="AD5" s="1011"/>
      <c r="AE5" s="1011"/>
      <c r="AF5" s="1011"/>
      <c r="AG5" s="1011"/>
      <c r="AH5" s="1011"/>
      <c r="AI5" s="1011"/>
      <c r="AJ5" s="1084"/>
      <c r="AK5" s="1084"/>
      <c r="AL5" s="1159"/>
      <c r="AM5" s="1159"/>
      <c r="AN5" s="1084"/>
      <c r="AO5" s="1158"/>
    </row>
    <row r="6" spans="1:41" s="358" customFormat="1" ht="14.25" customHeight="1">
      <c r="A6" s="1092"/>
      <c r="B6" s="1093"/>
      <c r="C6" s="1234"/>
      <c r="D6" s="1235"/>
      <c r="E6" s="1227" t="s">
        <v>38</v>
      </c>
      <c r="F6" s="1227"/>
      <c r="G6" s="1227"/>
      <c r="H6" s="1227"/>
      <c r="I6" s="1227"/>
      <c r="J6" s="1227"/>
      <c r="K6" s="1227"/>
      <c r="L6" s="1228"/>
      <c r="M6" s="1193" t="s">
        <v>522</v>
      </c>
      <c r="N6" s="1193"/>
      <c r="O6" s="217" t="s">
        <v>523</v>
      </c>
      <c r="P6" s="1004"/>
      <c r="Q6" s="1005"/>
      <c r="R6" s="1005"/>
      <c r="S6" s="1005"/>
      <c r="T6" s="1005"/>
      <c r="U6" s="1005"/>
      <c r="V6" s="1005"/>
      <c r="W6" s="1005"/>
      <c r="X6" s="1005"/>
      <c r="Y6" s="1005"/>
      <c r="Z6" s="1004"/>
      <c r="AA6" s="1005"/>
      <c r="AB6" s="1005"/>
      <c r="AC6" s="1005"/>
      <c r="AD6" s="1005"/>
      <c r="AE6" s="1005"/>
      <c r="AF6" s="1005"/>
      <c r="AG6" s="1005"/>
      <c r="AH6" s="1005"/>
      <c r="AI6" s="1005"/>
      <c r="AJ6" s="972"/>
      <c r="AK6" s="972"/>
      <c r="AL6" s="973"/>
      <c r="AM6" s="973"/>
      <c r="AN6" s="972"/>
      <c r="AO6" s="974"/>
    </row>
    <row r="7" spans="1:41" s="358" customFormat="1" ht="14.25" customHeight="1">
      <c r="A7" s="1092"/>
      <c r="B7" s="1093"/>
      <c r="C7" s="1234"/>
      <c r="D7" s="1235"/>
      <c r="E7" s="1227" t="s">
        <v>524</v>
      </c>
      <c r="F7" s="1227"/>
      <c r="G7" s="1227"/>
      <c r="H7" s="1227"/>
      <c r="I7" s="1227"/>
      <c r="J7" s="1227"/>
      <c r="K7" s="1227"/>
      <c r="L7" s="1228"/>
      <c r="M7" s="1193" t="s">
        <v>525</v>
      </c>
      <c r="N7" s="1193"/>
      <c r="O7" s="217" t="s">
        <v>523</v>
      </c>
      <c r="P7" s="1004"/>
      <c r="Q7" s="1005"/>
      <c r="R7" s="1005"/>
      <c r="S7" s="1005"/>
      <c r="T7" s="1005"/>
      <c r="U7" s="1005"/>
      <c r="V7" s="1005"/>
      <c r="W7" s="1005"/>
      <c r="X7" s="1005"/>
      <c r="Y7" s="1005"/>
      <c r="Z7" s="1004"/>
      <c r="AA7" s="1005"/>
      <c r="AB7" s="1005"/>
      <c r="AC7" s="1005"/>
      <c r="AD7" s="1005"/>
      <c r="AE7" s="1005"/>
      <c r="AF7" s="1005"/>
      <c r="AG7" s="1005"/>
      <c r="AH7" s="1005"/>
      <c r="AI7" s="1005"/>
      <c r="AJ7" s="972"/>
      <c r="AK7" s="972"/>
      <c r="AL7" s="973"/>
      <c r="AM7" s="973"/>
      <c r="AN7" s="972"/>
      <c r="AO7" s="974"/>
    </row>
    <row r="8" spans="1:41" s="358" customFormat="1" ht="14.25" customHeight="1">
      <c r="A8" s="1092"/>
      <c r="B8" s="1093"/>
      <c r="C8" s="1236"/>
      <c r="D8" s="1237"/>
      <c r="E8" s="1223" t="s">
        <v>39</v>
      </c>
      <c r="F8" s="1223"/>
      <c r="G8" s="1223"/>
      <c r="H8" s="1223"/>
      <c r="I8" s="1223"/>
      <c r="J8" s="1223"/>
      <c r="K8" s="1223"/>
      <c r="L8" s="1224"/>
      <c r="M8" s="1189" t="s">
        <v>526</v>
      </c>
      <c r="N8" s="1189"/>
      <c r="O8" s="218" t="s">
        <v>527</v>
      </c>
      <c r="P8" s="1225"/>
      <c r="Q8" s="1226"/>
      <c r="R8" s="1226"/>
      <c r="S8" s="1226"/>
      <c r="T8" s="1226"/>
      <c r="U8" s="1226"/>
      <c r="V8" s="1226"/>
      <c r="W8" s="1226"/>
      <c r="X8" s="1226"/>
      <c r="Y8" s="1226"/>
      <c r="Z8" s="1225"/>
      <c r="AA8" s="1226"/>
      <c r="AB8" s="1226"/>
      <c r="AC8" s="1226"/>
      <c r="AD8" s="1226"/>
      <c r="AE8" s="1226"/>
      <c r="AF8" s="1226"/>
      <c r="AG8" s="1226"/>
      <c r="AH8" s="1226"/>
      <c r="AI8" s="1226"/>
      <c r="AJ8" s="1153"/>
      <c r="AK8" s="1153"/>
      <c r="AL8" s="1152"/>
      <c r="AM8" s="1152"/>
      <c r="AN8" s="1153"/>
      <c r="AO8" s="1154"/>
    </row>
    <row r="9" spans="1:41" s="358" customFormat="1" ht="14.25" customHeight="1">
      <c r="A9" s="1092"/>
      <c r="B9" s="1093"/>
      <c r="C9" s="1240" t="s">
        <v>40</v>
      </c>
      <c r="D9" s="1241"/>
      <c r="E9" s="1219" t="s">
        <v>528</v>
      </c>
      <c r="F9" s="1219"/>
      <c r="G9" s="1220" t="s">
        <v>41</v>
      </c>
      <c r="H9" s="1220"/>
      <c r="I9" s="1220"/>
      <c r="J9" s="1220"/>
      <c r="K9" s="1220"/>
      <c r="L9" s="1221"/>
      <c r="M9" s="1222" t="s">
        <v>529</v>
      </c>
      <c r="N9" s="1222"/>
      <c r="O9" s="219" t="s">
        <v>530</v>
      </c>
      <c r="P9" s="1213"/>
      <c r="Q9" s="1213"/>
      <c r="R9" s="1213"/>
      <c r="S9" s="1213"/>
      <c r="T9" s="1213"/>
      <c r="U9" s="1213"/>
      <c r="V9" s="1213"/>
      <c r="W9" s="1213"/>
      <c r="X9" s="1213"/>
      <c r="Y9" s="1213"/>
      <c r="Z9" s="1213"/>
      <c r="AA9" s="1213"/>
      <c r="AB9" s="1213"/>
      <c r="AC9" s="1213"/>
      <c r="AD9" s="1213"/>
      <c r="AE9" s="1213"/>
      <c r="AF9" s="1213"/>
      <c r="AG9" s="1213"/>
      <c r="AH9" s="1213"/>
      <c r="AI9" s="1213"/>
      <c r="AJ9" s="1084"/>
      <c r="AK9" s="1084"/>
      <c r="AL9" s="1159"/>
      <c r="AM9" s="1159"/>
      <c r="AN9" s="1084" t="s">
        <v>407</v>
      </c>
      <c r="AO9" s="1158"/>
    </row>
    <row r="10" spans="1:41" s="358" customFormat="1" ht="14.25" customHeight="1">
      <c r="A10" s="1092"/>
      <c r="B10" s="1093"/>
      <c r="C10" s="1203"/>
      <c r="D10" s="1204"/>
      <c r="E10" s="1217"/>
      <c r="F10" s="1217"/>
      <c r="G10" s="1185" t="s">
        <v>43</v>
      </c>
      <c r="H10" s="1185"/>
      <c r="I10" s="1185"/>
      <c r="J10" s="1185"/>
      <c r="K10" s="1185"/>
      <c r="L10" s="1186"/>
      <c r="M10" s="1193" t="s">
        <v>531</v>
      </c>
      <c r="N10" s="1193"/>
      <c r="O10" s="217" t="s">
        <v>532</v>
      </c>
      <c r="P10" s="989" t="s">
        <v>533</v>
      </c>
      <c r="Q10" s="990"/>
      <c r="R10" s="990"/>
      <c r="S10" s="990"/>
      <c r="T10" s="990"/>
      <c r="U10" s="991" t="s">
        <v>534</v>
      </c>
      <c r="V10" s="991"/>
      <c r="W10" s="991"/>
      <c r="X10" s="991"/>
      <c r="Y10" s="992"/>
      <c r="Z10" s="989" t="s">
        <v>533</v>
      </c>
      <c r="AA10" s="990"/>
      <c r="AB10" s="990"/>
      <c r="AC10" s="990"/>
      <c r="AD10" s="990"/>
      <c r="AE10" s="991" t="s">
        <v>534</v>
      </c>
      <c r="AF10" s="991"/>
      <c r="AG10" s="991"/>
      <c r="AH10" s="991"/>
      <c r="AI10" s="992"/>
      <c r="AJ10" s="972"/>
      <c r="AK10" s="972"/>
      <c r="AL10" s="973"/>
      <c r="AM10" s="973"/>
      <c r="AN10" s="972" t="s">
        <v>407</v>
      </c>
      <c r="AO10" s="974"/>
    </row>
    <row r="11" spans="1:41" s="358" customFormat="1" ht="14.25" customHeight="1">
      <c r="A11" s="1092"/>
      <c r="B11" s="1093"/>
      <c r="C11" s="1203"/>
      <c r="D11" s="1204"/>
      <c r="E11" s="1217"/>
      <c r="F11" s="1217"/>
      <c r="G11" s="1185" t="s">
        <v>44</v>
      </c>
      <c r="H11" s="1185"/>
      <c r="I11" s="1185"/>
      <c r="J11" s="1185"/>
      <c r="K11" s="1185"/>
      <c r="L11" s="1186"/>
      <c r="M11" s="1193" t="s">
        <v>535</v>
      </c>
      <c r="N11" s="1193"/>
      <c r="O11" s="217" t="s">
        <v>536</v>
      </c>
      <c r="P11" s="1191" t="s">
        <v>537</v>
      </c>
      <c r="Q11" s="1192"/>
      <c r="R11" s="1192"/>
      <c r="S11" s="1192"/>
      <c r="T11" s="1192"/>
      <c r="U11" s="1201"/>
      <c r="V11" s="1201"/>
      <c r="W11" s="1201"/>
      <c r="X11" s="1201"/>
      <c r="Y11" s="1202"/>
      <c r="Z11" s="1191" t="s">
        <v>537</v>
      </c>
      <c r="AA11" s="1192"/>
      <c r="AB11" s="1192"/>
      <c r="AC11" s="1192"/>
      <c r="AD11" s="1192"/>
      <c r="AE11" s="1201"/>
      <c r="AF11" s="1201"/>
      <c r="AG11" s="1201"/>
      <c r="AH11" s="1201"/>
      <c r="AI11" s="1202"/>
      <c r="AJ11" s="972"/>
      <c r="AK11" s="972"/>
      <c r="AL11" s="973"/>
      <c r="AM11" s="973"/>
      <c r="AN11" s="972" t="s">
        <v>25</v>
      </c>
      <c r="AO11" s="974"/>
    </row>
    <row r="12" spans="1:41" s="358" customFormat="1" ht="14.25" customHeight="1">
      <c r="A12" s="1092"/>
      <c r="B12" s="1093"/>
      <c r="C12" s="1203"/>
      <c r="D12" s="1204"/>
      <c r="E12" s="1217"/>
      <c r="F12" s="1217"/>
      <c r="G12" s="1185" t="s">
        <v>45</v>
      </c>
      <c r="H12" s="1185"/>
      <c r="I12" s="1185"/>
      <c r="J12" s="1185"/>
      <c r="K12" s="1185"/>
      <c r="L12" s="1186"/>
      <c r="M12" s="1189" t="s">
        <v>538</v>
      </c>
      <c r="N12" s="1189"/>
      <c r="O12" s="1189" t="s">
        <v>539</v>
      </c>
      <c r="P12" s="989" t="s">
        <v>46</v>
      </c>
      <c r="Q12" s="990"/>
      <c r="R12" s="990"/>
      <c r="S12" s="990"/>
      <c r="T12" s="990"/>
      <c r="U12" s="990"/>
      <c r="V12" s="990"/>
      <c r="W12" s="990"/>
      <c r="X12" s="990"/>
      <c r="Y12" s="1039"/>
      <c r="Z12" s="989" t="s">
        <v>46</v>
      </c>
      <c r="AA12" s="990"/>
      <c r="AB12" s="990"/>
      <c r="AC12" s="990"/>
      <c r="AD12" s="990"/>
      <c r="AE12" s="990"/>
      <c r="AF12" s="990"/>
      <c r="AG12" s="990"/>
      <c r="AH12" s="990"/>
      <c r="AI12" s="1039"/>
      <c r="AJ12" s="972"/>
      <c r="AK12" s="972"/>
      <c r="AL12" s="973"/>
      <c r="AM12" s="973"/>
      <c r="AN12" s="972"/>
      <c r="AO12" s="974"/>
    </row>
    <row r="13" spans="1:41" s="358" customFormat="1" ht="14.25" customHeight="1">
      <c r="A13" s="1092"/>
      <c r="B13" s="1093"/>
      <c r="C13" s="1203"/>
      <c r="D13" s="1204"/>
      <c r="E13" s="1217"/>
      <c r="F13" s="1217"/>
      <c r="G13" s="1185"/>
      <c r="H13" s="1185"/>
      <c r="I13" s="1185"/>
      <c r="J13" s="1185"/>
      <c r="K13" s="1185"/>
      <c r="L13" s="1186"/>
      <c r="M13" s="1200"/>
      <c r="N13" s="1200"/>
      <c r="O13" s="1200"/>
      <c r="P13" s="989" t="s">
        <v>540</v>
      </c>
      <c r="Q13" s="990"/>
      <c r="R13" s="990"/>
      <c r="S13" s="990"/>
      <c r="T13" s="990"/>
      <c r="U13" s="991" t="s">
        <v>541</v>
      </c>
      <c r="V13" s="991"/>
      <c r="W13" s="991"/>
      <c r="X13" s="991"/>
      <c r="Y13" s="992"/>
      <c r="Z13" s="989" t="s">
        <v>540</v>
      </c>
      <c r="AA13" s="990"/>
      <c r="AB13" s="990"/>
      <c r="AC13" s="990"/>
      <c r="AD13" s="990"/>
      <c r="AE13" s="991" t="s">
        <v>541</v>
      </c>
      <c r="AF13" s="991"/>
      <c r="AG13" s="991"/>
      <c r="AH13" s="991"/>
      <c r="AI13" s="992"/>
      <c r="AJ13" s="972"/>
      <c r="AK13" s="972"/>
      <c r="AL13" s="973"/>
      <c r="AM13" s="973"/>
      <c r="AN13" s="972" t="s">
        <v>510</v>
      </c>
      <c r="AO13" s="974"/>
    </row>
    <row r="14" spans="1:41" s="358" customFormat="1" ht="14.25" customHeight="1">
      <c r="A14" s="1092"/>
      <c r="B14" s="1093"/>
      <c r="C14" s="1203"/>
      <c r="D14" s="1204"/>
      <c r="E14" s="1217" t="s">
        <v>47</v>
      </c>
      <c r="F14" s="1217"/>
      <c r="G14" s="1185" t="s">
        <v>48</v>
      </c>
      <c r="H14" s="1185"/>
      <c r="I14" s="1185"/>
      <c r="J14" s="1185"/>
      <c r="K14" s="1185"/>
      <c r="L14" s="1186"/>
      <c r="M14" s="1193" t="s">
        <v>542</v>
      </c>
      <c r="N14" s="1193"/>
      <c r="O14" s="217" t="s">
        <v>543</v>
      </c>
      <c r="P14" s="989" t="s">
        <v>544</v>
      </c>
      <c r="Q14" s="990"/>
      <c r="R14" s="990"/>
      <c r="S14" s="990"/>
      <c r="T14" s="990"/>
      <c r="U14" s="990"/>
      <c r="V14" s="990"/>
      <c r="W14" s="990"/>
      <c r="X14" s="990"/>
      <c r="Y14" s="1039"/>
      <c r="Z14" s="989" t="s">
        <v>544</v>
      </c>
      <c r="AA14" s="990"/>
      <c r="AB14" s="990"/>
      <c r="AC14" s="990"/>
      <c r="AD14" s="990"/>
      <c r="AE14" s="990"/>
      <c r="AF14" s="990"/>
      <c r="AG14" s="990"/>
      <c r="AH14" s="990"/>
      <c r="AI14" s="1039"/>
      <c r="AJ14" s="972"/>
      <c r="AK14" s="972"/>
      <c r="AL14" s="973"/>
      <c r="AM14" s="973"/>
      <c r="AN14" s="972"/>
      <c r="AO14" s="974"/>
    </row>
    <row r="15" spans="1:41" s="358" customFormat="1" ht="14.25" customHeight="1">
      <c r="A15" s="1092"/>
      <c r="B15" s="1093"/>
      <c r="C15" s="1203"/>
      <c r="D15" s="1204"/>
      <c r="E15" s="1217"/>
      <c r="F15" s="1217"/>
      <c r="G15" s="1185" t="s">
        <v>41</v>
      </c>
      <c r="H15" s="1185"/>
      <c r="I15" s="1185"/>
      <c r="J15" s="1185"/>
      <c r="K15" s="1185"/>
      <c r="L15" s="1186"/>
      <c r="M15" s="1193" t="s">
        <v>529</v>
      </c>
      <c r="N15" s="1193"/>
      <c r="O15" s="217" t="s">
        <v>530</v>
      </c>
      <c r="P15" s="989"/>
      <c r="Q15" s="990"/>
      <c r="R15" s="990"/>
      <c r="S15" s="990"/>
      <c r="T15" s="990"/>
      <c r="U15" s="990"/>
      <c r="V15" s="990"/>
      <c r="W15" s="990"/>
      <c r="X15" s="990"/>
      <c r="Y15" s="1039"/>
      <c r="Z15" s="989"/>
      <c r="AA15" s="990"/>
      <c r="AB15" s="990"/>
      <c r="AC15" s="990"/>
      <c r="AD15" s="990"/>
      <c r="AE15" s="990"/>
      <c r="AF15" s="990"/>
      <c r="AG15" s="990"/>
      <c r="AH15" s="990"/>
      <c r="AI15" s="1039"/>
      <c r="AJ15" s="972"/>
      <c r="AK15" s="972"/>
      <c r="AL15" s="973"/>
      <c r="AM15" s="973"/>
      <c r="AN15" s="972" t="s">
        <v>407</v>
      </c>
      <c r="AO15" s="974"/>
    </row>
    <row r="16" spans="1:41" s="358" customFormat="1" ht="14.25" customHeight="1">
      <c r="A16" s="1092"/>
      <c r="B16" s="1093"/>
      <c r="C16" s="1203"/>
      <c r="D16" s="1204"/>
      <c r="E16" s="1217"/>
      <c r="F16" s="1217"/>
      <c r="G16" s="1185" t="s">
        <v>49</v>
      </c>
      <c r="H16" s="1185"/>
      <c r="I16" s="1185"/>
      <c r="J16" s="1185"/>
      <c r="K16" s="1185"/>
      <c r="L16" s="1186"/>
      <c r="M16" s="1193" t="s">
        <v>545</v>
      </c>
      <c r="N16" s="1193"/>
      <c r="O16" s="217" t="s">
        <v>546</v>
      </c>
      <c r="P16" s="1191" t="s">
        <v>547</v>
      </c>
      <c r="Q16" s="1192"/>
      <c r="R16" s="1192"/>
      <c r="S16" s="1192"/>
      <c r="T16" s="1192"/>
      <c r="U16" s="990"/>
      <c r="V16" s="990"/>
      <c r="W16" s="990"/>
      <c r="X16" s="990"/>
      <c r="Y16" s="1039"/>
      <c r="Z16" s="1191" t="s">
        <v>547</v>
      </c>
      <c r="AA16" s="1192"/>
      <c r="AB16" s="1192"/>
      <c r="AC16" s="1192"/>
      <c r="AD16" s="1192"/>
      <c r="AE16" s="990"/>
      <c r="AF16" s="990"/>
      <c r="AG16" s="990"/>
      <c r="AH16" s="990"/>
      <c r="AI16" s="1039"/>
      <c r="AJ16" s="972"/>
      <c r="AK16" s="972"/>
      <c r="AL16" s="973"/>
      <c r="AM16" s="973"/>
      <c r="AN16" s="972" t="s">
        <v>355</v>
      </c>
      <c r="AO16" s="974"/>
    </row>
    <row r="17" spans="1:41" s="358" customFormat="1" ht="14.25" customHeight="1">
      <c r="A17" s="1092"/>
      <c r="B17" s="1093"/>
      <c r="C17" s="1203"/>
      <c r="D17" s="1204"/>
      <c r="E17" s="1217"/>
      <c r="F17" s="1217"/>
      <c r="G17" s="1185" t="s">
        <v>50</v>
      </c>
      <c r="H17" s="1185"/>
      <c r="I17" s="1185"/>
      <c r="J17" s="1185"/>
      <c r="K17" s="1185"/>
      <c r="L17" s="1186"/>
      <c r="M17" s="1193" t="s">
        <v>548</v>
      </c>
      <c r="N17" s="1193"/>
      <c r="O17" s="217" t="s">
        <v>549</v>
      </c>
      <c r="P17" s="1191" t="s">
        <v>550</v>
      </c>
      <c r="Q17" s="1192"/>
      <c r="R17" s="1192"/>
      <c r="S17" s="1192"/>
      <c r="T17" s="1192"/>
      <c r="U17" s="1078"/>
      <c r="V17" s="1078"/>
      <c r="W17" s="1078"/>
      <c r="X17" s="1078"/>
      <c r="Y17" s="1127"/>
      <c r="Z17" s="1191" t="s">
        <v>550</v>
      </c>
      <c r="AA17" s="1192"/>
      <c r="AB17" s="1192"/>
      <c r="AC17" s="1192"/>
      <c r="AD17" s="1192"/>
      <c r="AE17" s="1078"/>
      <c r="AF17" s="1078"/>
      <c r="AG17" s="1078"/>
      <c r="AH17" s="1078"/>
      <c r="AI17" s="1127"/>
      <c r="AJ17" s="972"/>
      <c r="AK17" s="972"/>
      <c r="AL17" s="973"/>
      <c r="AM17" s="973"/>
      <c r="AN17" s="972" t="s">
        <v>391</v>
      </c>
      <c r="AO17" s="974"/>
    </row>
    <row r="18" spans="1:41" s="358" customFormat="1" ht="14.25" customHeight="1">
      <c r="A18" s="1092"/>
      <c r="B18" s="1093"/>
      <c r="C18" s="1203"/>
      <c r="D18" s="1204"/>
      <c r="E18" s="1217"/>
      <c r="F18" s="1217"/>
      <c r="G18" s="1185" t="s">
        <v>51</v>
      </c>
      <c r="H18" s="1185"/>
      <c r="I18" s="1185"/>
      <c r="J18" s="1185"/>
      <c r="K18" s="1185"/>
      <c r="L18" s="1186"/>
      <c r="M18" s="1193" t="s">
        <v>551</v>
      </c>
      <c r="N18" s="1193"/>
      <c r="O18" s="217" t="s">
        <v>552</v>
      </c>
      <c r="P18" s="1191" t="s">
        <v>553</v>
      </c>
      <c r="Q18" s="1192"/>
      <c r="R18" s="1192"/>
      <c r="S18" s="1192"/>
      <c r="T18" s="1192"/>
      <c r="U18" s="1078"/>
      <c r="V18" s="1078"/>
      <c r="W18" s="1078"/>
      <c r="X18" s="1078"/>
      <c r="Y18" s="1127"/>
      <c r="Z18" s="1191" t="s">
        <v>553</v>
      </c>
      <c r="AA18" s="1192"/>
      <c r="AB18" s="1192"/>
      <c r="AC18" s="1192"/>
      <c r="AD18" s="1192"/>
      <c r="AE18" s="1078"/>
      <c r="AF18" s="1078"/>
      <c r="AG18" s="1078"/>
      <c r="AH18" s="1078"/>
      <c r="AI18" s="1127"/>
      <c r="AJ18" s="972"/>
      <c r="AK18" s="972"/>
      <c r="AL18" s="973"/>
      <c r="AM18" s="973"/>
      <c r="AN18" s="972" t="s">
        <v>554</v>
      </c>
      <c r="AO18" s="974"/>
    </row>
    <row r="19" spans="1:41" s="358" customFormat="1" ht="14.25" customHeight="1">
      <c r="A19" s="1092"/>
      <c r="B19" s="1093"/>
      <c r="C19" s="1203"/>
      <c r="D19" s="1204"/>
      <c r="E19" s="1217"/>
      <c r="F19" s="1217"/>
      <c r="G19" s="1185" t="s">
        <v>44</v>
      </c>
      <c r="H19" s="1185"/>
      <c r="I19" s="1185"/>
      <c r="J19" s="1185"/>
      <c r="K19" s="1185"/>
      <c r="L19" s="1186"/>
      <c r="M19" s="1193" t="s">
        <v>535</v>
      </c>
      <c r="N19" s="1193"/>
      <c r="O19" s="217" t="s">
        <v>536</v>
      </c>
      <c r="P19" s="1191" t="s">
        <v>555</v>
      </c>
      <c r="Q19" s="1192"/>
      <c r="R19" s="1192"/>
      <c r="S19" s="1192"/>
      <c r="T19" s="1192"/>
      <c r="U19" s="1078"/>
      <c r="V19" s="1078"/>
      <c r="W19" s="1078"/>
      <c r="X19" s="1078"/>
      <c r="Y19" s="1127"/>
      <c r="Z19" s="1191" t="s">
        <v>555</v>
      </c>
      <c r="AA19" s="1192"/>
      <c r="AB19" s="1192"/>
      <c r="AC19" s="1192"/>
      <c r="AD19" s="1192"/>
      <c r="AE19" s="1078"/>
      <c r="AF19" s="1078"/>
      <c r="AG19" s="1078"/>
      <c r="AH19" s="1078"/>
      <c r="AI19" s="1127"/>
      <c r="AJ19" s="972"/>
      <c r="AK19" s="972"/>
      <c r="AL19" s="973"/>
      <c r="AM19" s="973"/>
      <c r="AN19" s="972" t="s">
        <v>25</v>
      </c>
      <c r="AO19" s="974"/>
    </row>
    <row r="20" spans="1:41" s="358" customFormat="1" ht="14.25" customHeight="1">
      <c r="A20" s="1092"/>
      <c r="B20" s="1093"/>
      <c r="C20" s="1203"/>
      <c r="D20" s="1204"/>
      <c r="E20" s="1217"/>
      <c r="F20" s="1217"/>
      <c r="G20" s="1185" t="s">
        <v>45</v>
      </c>
      <c r="H20" s="1185"/>
      <c r="I20" s="1185"/>
      <c r="J20" s="1185"/>
      <c r="K20" s="1185"/>
      <c r="L20" s="1186"/>
      <c r="M20" s="1189" t="s">
        <v>538</v>
      </c>
      <c r="N20" s="1189"/>
      <c r="O20" s="1189" t="s">
        <v>539</v>
      </c>
      <c r="P20" s="989" t="s">
        <v>52</v>
      </c>
      <c r="Q20" s="990"/>
      <c r="R20" s="990"/>
      <c r="S20" s="990"/>
      <c r="T20" s="990"/>
      <c r="U20" s="990"/>
      <c r="V20" s="990"/>
      <c r="W20" s="990"/>
      <c r="X20" s="990"/>
      <c r="Y20" s="1039"/>
      <c r="Z20" s="989" t="s">
        <v>52</v>
      </c>
      <c r="AA20" s="990"/>
      <c r="AB20" s="990"/>
      <c r="AC20" s="990"/>
      <c r="AD20" s="990"/>
      <c r="AE20" s="990"/>
      <c r="AF20" s="990"/>
      <c r="AG20" s="990"/>
      <c r="AH20" s="990"/>
      <c r="AI20" s="1039"/>
      <c r="AJ20" s="972"/>
      <c r="AK20" s="972"/>
      <c r="AL20" s="973"/>
      <c r="AM20" s="973"/>
      <c r="AN20" s="972"/>
      <c r="AO20" s="974"/>
    </row>
    <row r="21" spans="1:41" s="358" customFormat="1" ht="14.25" customHeight="1">
      <c r="A21" s="1092"/>
      <c r="B21" s="1093"/>
      <c r="C21" s="1205"/>
      <c r="D21" s="1206"/>
      <c r="E21" s="1218"/>
      <c r="F21" s="1218"/>
      <c r="G21" s="1214"/>
      <c r="H21" s="1214"/>
      <c r="I21" s="1214"/>
      <c r="J21" s="1214"/>
      <c r="K21" s="1214"/>
      <c r="L21" s="1215"/>
      <c r="M21" s="1216"/>
      <c r="N21" s="1216"/>
      <c r="O21" s="1216"/>
      <c r="P21" s="989" t="s">
        <v>540</v>
      </c>
      <c r="Q21" s="990"/>
      <c r="R21" s="990"/>
      <c r="S21" s="990"/>
      <c r="T21" s="990"/>
      <c r="U21" s="991" t="s">
        <v>541</v>
      </c>
      <c r="V21" s="991"/>
      <c r="W21" s="991"/>
      <c r="X21" s="991"/>
      <c r="Y21" s="992"/>
      <c r="Z21" s="989" t="s">
        <v>540</v>
      </c>
      <c r="AA21" s="990"/>
      <c r="AB21" s="990"/>
      <c r="AC21" s="990"/>
      <c r="AD21" s="990"/>
      <c r="AE21" s="991" t="s">
        <v>541</v>
      </c>
      <c r="AF21" s="991"/>
      <c r="AG21" s="991"/>
      <c r="AH21" s="991"/>
      <c r="AI21" s="992"/>
      <c r="AJ21" s="1153"/>
      <c r="AK21" s="1153"/>
      <c r="AL21" s="1152"/>
      <c r="AM21" s="1152"/>
      <c r="AN21" s="1153" t="s">
        <v>510</v>
      </c>
      <c r="AO21" s="1154"/>
    </row>
    <row r="22" spans="1:41" s="358" customFormat="1" ht="14.25" customHeight="1">
      <c r="A22" s="1092"/>
      <c r="B22" s="1093"/>
      <c r="C22" s="1203" t="s">
        <v>53</v>
      </c>
      <c r="D22" s="1204"/>
      <c r="E22" s="1207" t="s">
        <v>556</v>
      </c>
      <c r="F22" s="1208"/>
      <c r="G22" s="1211" t="s">
        <v>41</v>
      </c>
      <c r="H22" s="1211"/>
      <c r="I22" s="1211"/>
      <c r="J22" s="1211"/>
      <c r="K22" s="1211"/>
      <c r="L22" s="1212"/>
      <c r="M22" s="1200" t="s">
        <v>529</v>
      </c>
      <c r="N22" s="1200"/>
      <c r="O22" s="216" t="s">
        <v>530</v>
      </c>
      <c r="P22" s="1213"/>
      <c r="Q22" s="1213"/>
      <c r="R22" s="1213"/>
      <c r="S22" s="1213"/>
      <c r="T22" s="1213"/>
      <c r="U22" s="1213"/>
      <c r="V22" s="1213"/>
      <c r="W22" s="1213"/>
      <c r="X22" s="1213"/>
      <c r="Y22" s="1213"/>
      <c r="Z22" s="1213"/>
      <c r="AA22" s="1213"/>
      <c r="AB22" s="1213"/>
      <c r="AC22" s="1213"/>
      <c r="AD22" s="1213"/>
      <c r="AE22" s="1213"/>
      <c r="AF22" s="1213"/>
      <c r="AG22" s="1213"/>
      <c r="AH22" s="1213"/>
      <c r="AI22" s="1213"/>
      <c r="AJ22" s="1084"/>
      <c r="AK22" s="1084"/>
      <c r="AL22" s="1159"/>
      <c r="AM22" s="1159"/>
      <c r="AN22" s="1084" t="s">
        <v>407</v>
      </c>
      <c r="AO22" s="1158"/>
    </row>
    <row r="23" spans="1:41" s="358" customFormat="1" ht="14.25" customHeight="1">
      <c r="A23" s="1092"/>
      <c r="B23" s="1093"/>
      <c r="C23" s="1203"/>
      <c r="D23" s="1204"/>
      <c r="E23" s="1209"/>
      <c r="F23" s="1210"/>
      <c r="G23" s="1185" t="s">
        <v>43</v>
      </c>
      <c r="H23" s="1185"/>
      <c r="I23" s="1185"/>
      <c r="J23" s="1185"/>
      <c r="K23" s="1185"/>
      <c r="L23" s="1186"/>
      <c r="M23" s="1193" t="s">
        <v>531</v>
      </c>
      <c r="N23" s="1193"/>
      <c r="O23" s="217" t="s">
        <v>532</v>
      </c>
      <c r="P23" s="989" t="s">
        <v>533</v>
      </c>
      <c r="Q23" s="990"/>
      <c r="R23" s="990"/>
      <c r="S23" s="990"/>
      <c r="T23" s="990"/>
      <c r="U23" s="991" t="s">
        <v>534</v>
      </c>
      <c r="V23" s="991"/>
      <c r="W23" s="991"/>
      <c r="X23" s="991"/>
      <c r="Y23" s="992"/>
      <c r="Z23" s="989" t="s">
        <v>533</v>
      </c>
      <c r="AA23" s="990"/>
      <c r="AB23" s="990"/>
      <c r="AC23" s="990"/>
      <c r="AD23" s="990"/>
      <c r="AE23" s="991" t="s">
        <v>534</v>
      </c>
      <c r="AF23" s="991"/>
      <c r="AG23" s="991"/>
      <c r="AH23" s="991"/>
      <c r="AI23" s="992"/>
      <c r="AJ23" s="972"/>
      <c r="AK23" s="972"/>
      <c r="AL23" s="973"/>
      <c r="AM23" s="973"/>
      <c r="AN23" s="972" t="s">
        <v>407</v>
      </c>
      <c r="AO23" s="974"/>
    </row>
    <row r="24" spans="1:41" s="358" customFormat="1" ht="14.25" customHeight="1">
      <c r="A24" s="1092"/>
      <c r="B24" s="1093"/>
      <c r="C24" s="1203"/>
      <c r="D24" s="1204"/>
      <c r="E24" s="1209"/>
      <c r="F24" s="1210"/>
      <c r="G24" s="1185" t="s">
        <v>44</v>
      </c>
      <c r="H24" s="1185"/>
      <c r="I24" s="1185"/>
      <c r="J24" s="1185"/>
      <c r="K24" s="1185"/>
      <c r="L24" s="1186"/>
      <c r="M24" s="1193" t="s">
        <v>535</v>
      </c>
      <c r="N24" s="1193"/>
      <c r="O24" s="217" t="s">
        <v>536</v>
      </c>
      <c r="P24" s="1191" t="s">
        <v>537</v>
      </c>
      <c r="Q24" s="1192"/>
      <c r="R24" s="1192"/>
      <c r="S24" s="1192"/>
      <c r="T24" s="1192"/>
      <c r="U24" s="1201"/>
      <c r="V24" s="1201"/>
      <c r="W24" s="1201"/>
      <c r="X24" s="1201"/>
      <c r="Y24" s="1202"/>
      <c r="Z24" s="1191" t="s">
        <v>537</v>
      </c>
      <c r="AA24" s="1192"/>
      <c r="AB24" s="1192"/>
      <c r="AC24" s="1192"/>
      <c r="AD24" s="1192"/>
      <c r="AE24" s="1201"/>
      <c r="AF24" s="1201"/>
      <c r="AG24" s="1201"/>
      <c r="AH24" s="1201"/>
      <c r="AI24" s="1202"/>
      <c r="AJ24" s="972"/>
      <c r="AK24" s="972"/>
      <c r="AL24" s="973"/>
      <c r="AM24" s="973"/>
      <c r="AN24" s="972" t="s">
        <v>25</v>
      </c>
      <c r="AO24" s="974"/>
    </row>
    <row r="25" spans="1:41" s="358" customFormat="1" ht="14.25" customHeight="1">
      <c r="A25" s="1092"/>
      <c r="B25" s="1093"/>
      <c r="C25" s="1203"/>
      <c r="D25" s="1204"/>
      <c r="E25" s="1209"/>
      <c r="F25" s="1210"/>
      <c r="G25" s="1185" t="s">
        <v>45</v>
      </c>
      <c r="H25" s="1185"/>
      <c r="I25" s="1185"/>
      <c r="J25" s="1185"/>
      <c r="K25" s="1185"/>
      <c r="L25" s="1186"/>
      <c r="M25" s="1189" t="s">
        <v>538</v>
      </c>
      <c r="N25" s="1189"/>
      <c r="O25" s="1189" t="s">
        <v>539</v>
      </c>
      <c r="P25" s="989" t="s">
        <v>46</v>
      </c>
      <c r="Q25" s="990"/>
      <c r="R25" s="990"/>
      <c r="S25" s="990"/>
      <c r="T25" s="990"/>
      <c r="U25" s="990"/>
      <c r="V25" s="990"/>
      <c r="W25" s="990"/>
      <c r="X25" s="990"/>
      <c r="Y25" s="1039"/>
      <c r="Z25" s="989" t="s">
        <v>46</v>
      </c>
      <c r="AA25" s="990"/>
      <c r="AB25" s="990"/>
      <c r="AC25" s="990"/>
      <c r="AD25" s="990"/>
      <c r="AE25" s="990"/>
      <c r="AF25" s="990"/>
      <c r="AG25" s="990"/>
      <c r="AH25" s="990"/>
      <c r="AI25" s="1039"/>
      <c r="AJ25" s="972"/>
      <c r="AK25" s="972"/>
      <c r="AL25" s="973"/>
      <c r="AM25" s="973"/>
      <c r="AN25" s="972"/>
      <c r="AO25" s="974"/>
    </row>
    <row r="26" spans="1:41" s="358" customFormat="1" ht="14.25" customHeight="1">
      <c r="A26" s="1092"/>
      <c r="B26" s="1093"/>
      <c r="C26" s="1203"/>
      <c r="D26" s="1204"/>
      <c r="E26" s="1209"/>
      <c r="F26" s="1210"/>
      <c r="G26" s="1185"/>
      <c r="H26" s="1185"/>
      <c r="I26" s="1185"/>
      <c r="J26" s="1185"/>
      <c r="K26" s="1185"/>
      <c r="L26" s="1186"/>
      <c r="M26" s="1200"/>
      <c r="N26" s="1200"/>
      <c r="O26" s="1200"/>
      <c r="P26" s="989" t="s">
        <v>540</v>
      </c>
      <c r="Q26" s="990"/>
      <c r="R26" s="990"/>
      <c r="S26" s="990"/>
      <c r="T26" s="990"/>
      <c r="U26" s="991" t="s">
        <v>541</v>
      </c>
      <c r="V26" s="991"/>
      <c r="W26" s="991"/>
      <c r="X26" s="991"/>
      <c r="Y26" s="992"/>
      <c r="Z26" s="989" t="s">
        <v>540</v>
      </c>
      <c r="AA26" s="990"/>
      <c r="AB26" s="990"/>
      <c r="AC26" s="990"/>
      <c r="AD26" s="990"/>
      <c r="AE26" s="991" t="s">
        <v>541</v>
      </c>
      <c r="AF26" s="991"/>
      <c r="AG26" s="991"/>
      <c r="AH26" s="991"/>
      <c r="AI26" s="992"/>
      <c r="AJ26" s="972"/>
      <c r="AK26" s="972"/>
      <c r="AL26" s="973"/>
      <c r="AM26" s="973"/>
      <c r="AN26" s="972" t="s">
        <v>510</v>
      </c>
      <c r="AO26" s="974"/>
    </row>
    <row r="27" spans="1:41" s="358" customFormat="1" ht="14.25" customHeight="1">
      <c r="A27" s="1092"/>
      <c r="B27" s="1093"/>
      <c r="C27" s="1203"/>
      <c r="D27" s="1204"/>
      <c r="E27" s="1194" t="s">
        <v>47</v>
      </c>
      <c r="F27" s="1195"/>
      <c r="G27" s="1185" t="s">
        <v>48</v>
      </c>
      <c r="H27" s="1185"/>
      <c r="I27" s="1185"/>
      <c r="J27" s="1185"/>
      <c r="K27" s="1185"/>
      <c r="L27" s="1186"/>
      <c r="M27" s="1193" t="s">
        <v>542</v>
      </c>
      <c r="N27" s="1193"/>
      <c r="O27" s="217" t="s">
        <v>543</v>
      </c>
      <c r="P27" s="989" t="s">
        <v>544</v>
      </c>
      <c r="Q27" s="990"/>
      <c r="R27" s="990"/>
      <c r="S27" s="990"/>
      <c r="T27" s="990"/>
      <c r="U27" s="990"/>
      <c r="V27" s="990"/>
      <c r="W27" s="990"/>
      <c r="X27" s="990"/>
      <c r="Y27" s="1039"/>
      <c r="Z27" s="989" t="s">
        <v>544</v>
      </c>
      <c r="AA27" s="990"/>
      <c r="AB27" s="990"/>
      <c r="AC27" s="990"/>
      <c r="AD27" s="990"/>
      <c r="AE27" s="990"/>
      <c r="AF27" s="990"/>
      <c r="AG27" s="990"/>
      <c r="AH27" s="990"/>
      <c r="AI27" s="1039"/>
      <c r="AJ27" s="972"/>
      <c r="AK27" s="972"/>
      <c r="AL27" s="973"/>
      <c r="AM27" s="973"/>
      <c r="AN27" s="972"/>
      <c r="AO27" s="974"/>
    </row>
    <row r="28" spans="1:41" s="358" customFormat="1" ht="14.25" customHeight="1">
      <c r="A28" s="1092"/>
      <c r="B28" s="1093"/>
      <c r="C28" s="1203"/>
      <c r="D28" s="1204"/>
      <c r="E28" s="1196"/>
      <c r="F28" s="1197"/>
      <c r="G28" s="1185" t="s">
        <v>41</v>
      </c>
      <c r="H28" s="1185"/>
      <c r="I28" s="1185"/>
      <c r="J28" s="1185"/>
      <c r="K28" s="1185"/>
      <c r="L28" s="1186"/>
      <c r="M28" s="1193" t="s">
        <v>529</v>
      </c>
      <c r="N28" s="1193"/>
      <c r="O28" s="217" t="s">
        <v>530</v>
      </c>
      <c r="P28" s="989"/>
      <c r="Q28" s="990"/>
      <c r="R28" s="990"/>
      <c r="S28" s="990"/>
      <c r="T28" s="990"/>
      <c r="U28" s="990"/>
      <c r="V28" s="990"/>
      <c r="W28" s="990"/>
      <c r="X28" s="990"/>
      <c r="Y28" s="1039"/>
      <c r="Z28" s="989"/>
      <c r="AA28" s="990"/>
      <c r="AB28" s="990"/>
      <c r="AC28" s="990"/>
      <c r="AD28" s="990"/>
      <c r="AE28" s="990"/>
      <c r="AF28" s="990"/>
      <c r="AG28" s="990"/>
      <c r="AH28" s="990"/>
      <c r="AI28" s="1039"/>
      <c r="AJ28" s="972"/>
      <c r="AK28" s="972"/>
      <c r="AL28" s="973"/>
      <c r="AM28" s="973"/>
      <c r="AN28" s="972" t="s">
        <v>407</v>
      </c>
      <c r="AO28" s="974"/>
    </row>
    <row r="29" spans="1:41" s="358" customFormat="1" ht="14.25" customHeight="1">
      <c r="A29" s="1092"/>
      <c r="B29" s="1093"/>
      <c r="C29" s="1203"/>
      <c r="D29" s="1204"/>
      <c r="E29" s="1196"/>
      <c r="F29" s="1197"/>
      <c r="G29" s="1185" t="s">
        <v>49</v>
      </c>
      <c r="H29" s="1185"/>
      <c r="I29" s="1185"/>
      <c r="J29" s="1185"/>
      <c r="K29" s="1185"/>
      <c r="L29" s="1186"/>
      <c r="M29" s="1193" t="s">
        <v>545</v>
      </c>
      <c r="N29" s="1193"/>
      <c r="O29" s="217" t="s">
        <v>546</v>
      </c>
      <c r="P29" s="1191" t="s">
        <v>547</v>
      </c>
      <c r="Q29" s="1192"/>
      <c r="R29" s="1192"/>
      <c r="S29" s="1192"/>
      <c r="T29" s="1192"/>
      <c r="U29" s="990"/>
      <c r="V29" s="990"/>
      <c r="W29" s="990"/>
      <c r="X29" s="990"/>
      <c r="Y29" s="1039"/>
      <c r="Z29" s="1191" t="s">
        <v>547</v>
      </c>
      <c r="AA29" s="1192"/>
      <c r="AB29" s="1192"/>
      <c r="AC29" s="1192"/>
      <c r="AD29" s="1192"/>
      <c r="AE29" s="990"/>
      <c r="AF29" s="990"/>
      <c r="AG29" s="990"/>
      <c r="AH29" s="990"/>
      <c r="AI29" s="1039"/>
      <c r="AJ29" s="972"/>
      <c r="AK29" s="972"/>
      <c r="AL29" s="973"/>
      <c r="AM29" s="973"/>
      <c r="AN29" s="972" t="s">
        <v>355</v>
      </c>
      <c r="AO29" s="974"/>
    </row>
    <row r="30" spans="1:41" s="358" customFormat="1" ht="14.25" customHeight="1">
      <c r="A30" s="1092"/>
      <c r="B30" s="1093"/>
      <c r="C30" s="1203"/>
      <c r="D30" s="1204"/>
      <c r="E30" s="1196"/>
      <c r="F30" s="1197"/>
      <c r="G30" s="1185" t="s">
        <v>50</v>
      </c>
      <c r="H30" s="1185"/>
      <c r="I30" s="1185"/>
      <c r="J30" s="1185"/>
      <c r="K30" s="1185"/>
      <c r="L30" s="1186"/>
      <c r="M30" s="1193" t="s">
        <v>548</v>
      </c>
      <c r="N30" s="1193"/>
      <c r="O30" s="217" t="s">
        <v>549</v>
      </c>
      <c r="P30" s="1191" t="s">
        <v>550</v>
      </c>
      <c r="Q30" s="1192"/>
      <c r="R30" s="1192"/>
      <c r="S30" s="1192"/>
      <c r="T30" s="1192"/>
      <c r="U30" s="1078"/>
      <c r="V30" s="1078"/>
      <c r="W30" s="1078"/>
      <c r="X30" s="1078"/>
      <c r="Y30" s="1127"/>
      <c r="Z30" s="1191" t="s">
        <v>550</v>
      </c>
      <c r="AA30" s="1192"/>
      <c r="AB30" s="1192"/>
      <c r="AC30" s="1192"/>
      <c r="AD30" s="1192"/>
      <c r="AE30" s="1078"/>
      <c r="AF30" s="1078"/>
      <c r="AG30" s="1078"/>
      <c r="AH30" s="1078"/>
      <c r="AI30" s="1127"/>
      <c r="AJ30" s="972"/>
      <c r="AK30" s="972"/>
      <c r="AL30" s="973"/>
      <c r="AM30" s="973"/>
      <c r="AN30" s="972" t="s">
        <v>391</v>
      </c>
      <c r="AO30" s="974"/>
    </row>
    <row r="31" spans="1:41" s="358" customFormat="1" ht="14.25" customHeight="1">
      <c r="A31" s="1092"/>
      <c r="B31" s="1093"/>
      <c r="C31" s="1203"/>
      <c r="D31" s="1204"/>
      <c r="E31" s="1196"/>
      <c r="F31" s="1197"/>
      <c r="G31" s="1185" t="s">
        <v>51</v>
      </c>
      <c r="H31" s="1185"/>
      <c r="I31" s="1185"/>
      <c r="J31" s="1185"/>
      <c r="K31" s="1185"/>
      <c r="L31" s="1186"/>
      <c r="M31" s="1193" t="s">
        <v>551</v>
      </c>
      <c r="N31" s="1193"/>
      <c r="O31" s="217" t="s">
        <v>552</v>
      </c>
      <c r="P31" s="1191" t="s">
        <v>553</v>
      </c>
      <c r="Q31" s="1192"/>
      <c r="R31" s="1192"/>
      <c r="S31" s="1192"/>
      <c r="T31" s="1192"/>
      <c r="U31" s="1078"/>
      <c r="V31" s="1078"/>
      <c r="W31" s="1078"/>
      <c r="X31" s="1078"/>
      <c r="Y31" s="1127"/>
      <c r="Z31" s="1191" t="s">
        <v>553</v>
      </c>
      <c r="AA31" s="1192"/>
      <c r="AB31" s="1192"/>
      <c r="AC31" s="1192"/>
      <c r="AD31" s="1192"/>
      <c r="AE31" s="1078"/>
      <c r="AF31" s="1078"/>
      <c r="AG31" s="1078"/>
      <c r="AH31" s="1078"/>
      <c r="AI31" s="1127"/>
      <c r="AJ31" s="972"/>
      <c r="AK31" s="972"/>
      <c r="AL31" s="973"/>
      <c r="AM31" s="973"/>
      <c r="AN31" s="972" t="s">
        <v>554</v>
      </c>
      <c r="AO31" s="974"/>
    </row>
    <row r="32" spans="1:41" s="358" customFormat="1" ht="14.25" customHeight="1">
      <c r="A32" s="1092"/>
      <c r="B32" s="1093"/>
      <c r="C32" s="1203"/>
      <c r="D32" s="1204"/>
      <c r="E32" s="1196"/>
      <c r="F32" s="1197"/>
      <c r="G32" s="1185" t="s">
        <v>44</v>
      </c>
      <c r="H32" s="1185"/>
      <c r="I32" s="1185"/>
      <c r="J32" s="1185"/>
      <c r="K32" s="1185"/>
      <c r="L32" s="1186"/>
      <c r="M32" s="1193" t="s">
        <v>535</v>
      </c>
      <c r="N32" s="1193"/>
      <c r="O32" s="217" t="s">
        <v>536</v>
      </c>
      <c r="P32" s="1191" t="s">
        <v>555</v>
      </c>
      <c r="Q32" s="1192"/>
      <c r="R32" s="1192"/>
      <c r="S32" s="1192"/>
      <c r="T32" s="1192"/>
      <c r="U32" s="1078"/>
      <c r="V32" s="1078"/>
      <c r="W32" s="1078"/>
      <c r="X32" s="1078"/>
      <c r="Y32" s="1127"/>
      <c r="Z32" s="1191" t="s">
        <v>555</v>
      </c>
      <c r="AA32" s="1192"/>
      <c r="AB32" s="1192"/>
      <c r="AC32" s="1192"/>
      <c r="AD32" s="1192"/>
      <c r="AE32" s="1078"/>
      <c r="AF32" s="1078"/>
      <c r="AG32" s="1078"/>
      <c r="AH32" s="1078"/>
      <c r="AI32" s="1127"/>
      <c r="AJ32" s="972"/>
      <c r="AK32" s="972"/>
      <c r="AL32" s="973"/>
      <c r="AM32" s="973"/>
      <c r="AN32" s="972" t="s">
        <v>25</v>
      </c>
      <c r="AO32" s="974"/>
    </row>
    <row r="33" spans="1:41" s="358" customFormat="1" ht="14.25" customHeight="1">
      <c r="A33" s="1092"/>
      <c r="B33" s="1093"/>
      <c r="C33" s="1203"/>
      <c r="D33" s="1204"/>
      <c r="E33" s="1196"/>
      <c r="F33" s="1197"/>
      <c r="G33" s="1185" t="s">
        <v>45</v>
      </c>
      <c r="H33" s="1185"/>
      <c r="I33" s="1185"/>
      <c r="J33" s="1185"/>
      <c r="K33" s="1185"/>
      <c r="L33" s="1186"/>
      <c r="M33" s="1189" t="s">
        <v>538</v>
      </c>
      <c r="N33" s="1189"/>
      <c r="O33" s="1189" t="s">
        <v>539</v>
      </c>
      <c r="P33" s="989" t="s">
        <v>52</v>
      </c>
      <c r="Q33" s="990"/>
      <c r="R33" s="990"/>
      <c r="S33" s="990"/>
      <c r="T33" s="990"/>
      <c r="U33" s="990"/>
      <c r="V33" s="990"/>
      <c r="W33" s="990"/>
      <c r="X33" s="990"/>
      <c r="Y33" s="1039"/>
      <c r="Z33" s="989" t="s">
        <v>52</v>
      </c>
      <c r="AA33" s="990"/>
      <c r="AB33" s="990"/>
      <c r="AC33" s="990"/>
      <c r="AD33" s="990"/>
      <c r="AE33" s="990"/>
      <c r="AF33" s="990"/>
      <c r="AG33" s="990"/>
      <c r="AH33" s="990"/>
      <c r="AI33" s="1039"/>
      <c r="AJ33" s="972"/>
      <c r="AK33" s="972"/>
      <c r="AL33" s="973"/>
      <c r="AM33" s="973"/>
      <c r="AN33" s="972"/>
      <c r="AO33" s="974"/>
    </row>
    <row r="34" spans="1:41" s="358" customFormat="1" ht="14.25" customHeight="1" thickBot="1">
      <c r="A34" s="1094"/>
      <c r="B34" s="1095"/>
      <c r="C34" s="1205"/>
      <c r="D34" s="1206"/>
      <c r="E34" s="1198"/>
      <c r="F34" s="1199"/>
      <c r="G34" s="1187"/>
      <c r="H34" s="1187"/>
      <c r="I34" s="1187"/>
      <c r="J34" s="1187"/>
      <c r="K34" s="1187"/>
      <c r="L34" s="1188"/>
      <c r="M34" s="1190"/>
      <c r="N34" s="1190"/>
      <c r="O34" s="1190"/>
      <c r="P34" s="989" t="s">
        <v>540</v>
      </c>
      <c r="Q34" s="990"/>
      <c r="R34" s="990"/>
      <c r="S34" s="990"/>
      <c r="T34" s="990"/>
      <c r="U34" s="991" t="s">
        <v>541</v>
      </c>
      <c r="V34" s="991"/>
      <c r="W34" s="991"/>
      <c r="X34" s="991"/>
      <c r="Y34" s="992"/>
      <c r="Z34" s="989" t="s">
        <v>540</v>
      </c>
      <c r="AA34" s="990"/>
      <c r="AB34" s="990"/>
      <c r="AC34" s="990"/>
      <c r="AD34" s="990"/>
      <c r="AE34" s="991" t="s">
        <v>541</v>
      </c>
      <c r="AF34" s="991"/>
      <c r="AG34" s="991"/>
      <c r="AH34" s="991"/>
      <c r="AI34" s="992"/>
      <c r="AJ34" s="1153"/>
      <c r="AK34" s="1153"/>
      <c r="AL34" s="1152"/>
      <c r="AM34" s="1152"/>
      <c r="AN34" s="1153" t="s">
        <v>510</v>
      </c>
      <c r="AO34" s="1154"/>
    </row>
    <row r="35" spans="1:41" ht="14.25" customHeight="1">
      <c r="A35" s="314"/>
      <c r="B35" s="315"/>
      <c r="C35" s="316"/>
      <c r="D35" s="316"/>
      <c r="E35" s="316"/>
      <c r="F35" s="316"/>
      <c r="G35" s="317"/>
      <c r="H35" s="317"/>
      <c r="I35" s="317"/>
      <c r="J35" s="317"/>
      <c r="K35" s="317"/>
      <c r="L35" s="317"/>
      <c r="M35" s="317"/>
      <c r="N35" s="317"/>
      <c r="O35" s="317"/>
      <c r="P35" s="318"/>
      <c r="Q35" s="318"/>
      <c r="R35" s="318"/>
      <c r="S35" s="318"/>
      <c r="T35" s="318"/>
      <c r="U35" s="318"/>
      <c r="V35" s="318"/>
      <c r="W35" s="318"/>
      <c r="X35" s="318"/>
      <c r="Y35" s="318"/>
      <c r="Z35" s="318"/>
      <c r="AA35" s="318"/>
      <c r="AB35" s="318"/>
      <c r="AC35" s="318"/>
      <c r="AD35" s="318"/>
      <c r="AE35" s="318"/>
      <c r="AF35" s="318"/>
      <c r="AG35" s="318"/>
      <c r="AH35" s="318"/>
      <c r="AI35" s="318"/>
      <c r="AJ35" s="319"/>
      <c r="AK35" s="319"/>
      <c r="AL35" s="319"/>
      <c r="AM35" s="319"/>
      <c r="AN35" s="319"/>
      <c r="AO35" s="320"/>
    </row>
    <row r="36" spans="1:41" ht="14.25" customHeight="1">
      <c r="A36" s="321"/>
      <c r="B36" s="322"/>
      <c r="C36" s="317"/>
      <c r="D36" s="317"/>
      <c r="E36" s="317"/>
      <c r="F36" s="317"/>
      <c r="G36" s="317"/>
      <c r="H36" s="317"/>
      <c r="I36" s="317"/>
      <c r="J36" s="317"/>
      <c r="K36" s="317"/>
      <c r="L36" s="317"/>
      <c r="M36" s="317"/>
      <c r="N36" s="317"/>
      <c r="O36" s="317"/>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4"/>
    </row>
    <row r="37" spans="1:41" ht="14.25" customHeight="1">
      <c r="A37" s="321"/>
      <c r="B37" s="322"/>
      <c r="C37" s="317"/>
      <c r="D37" s="317"/>
      <c r="E37" s="317"/>
      <c r="F37" s="317"/>
      <c r="G37" s="317"/>
      <c r="H37" s="317"/>
      <c r="I37" s="317"/>
      <c r="J37" s="317"/>
      <c r="K37" s="317"/>
      <c r="L37" s="317"/>
      <c r="M37" s="317"/>
      <c r="N37" s="317"/>
      <c r="O37" s="317"/>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4"/>
    </row>
    <row r="38" spans="1:41" ht="14.25" customHeight="1">
      <c r="A38" s="321"/>
      <c r="B38" s="322"/>
      <c r="C38" s="317"/>
      <c r="D38" s="317"/>
      <c r="E38" s="317"/>
      <c r="F38" s="317"/>
      <c r="G38" s="317"/>
      <c r="H38" s="317"/>
      <c r="I38" s="317"/>
      <c r="J38" s="317"/>
      <c r="K38" s="317"/>
      <c r="L38" s="317"/>
      <c r="M38" s="317"/>
      <c r="N38" s="317"/>
      <c r="O38" s="317"/>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4"/>
    </row>
    <row r="39" spans="1:41" ht="14.25" customHeight="1">
      <c r="A39" s="321"/>
      <c r="B39" s="322"/>
      <c r="C39" s="317"/>
      <c r="D39" s="317"/>
      <c r="E39" s="317"/>
      <c r="F39" s="317"/>
      <c r="G39" s="317"/>
      <c r="H39" s="317"/>
      <c r="I39" s="317"/>
      <c r="J39" s="317"/>
      <c r="K39" s="317"/>
      <c r="L39" s="317"/>
      <c r="M39" s="317"/>
      <c r="N39" s="317"/>
      <c r="O39" s="317"/>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4"/>
    </row>
    <row r="40" spans="1:41" ht="14.25" customHeight="1">
      <c r="A40" s="321"/>
      <c r="B40" s="322"/>
      <c r="C40" s="317"/>
      <c r="D40" s="317"/>
      <c r="E40" s="317"/>
      <c r="F40" s="317"/>
      <c r="G40" s="317"/>
      <c r="H40" s="317"/>
      <c r="I40" s="317"/>
      <c r="J40" s="317"/>
      <c r="K40" s="317"/>
      <c r="L40" s="317"/>
      <c r="M40" s="317"/>
      <c r="N40" s="317"/>
      <c r="O40" s="317"/>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4"/>
    </row>
    <row r="41" spans="1:41" ht="14.25" customHeight="1">
      <c r="A41" s="321"/>
      <c r="B41" s="322"/>
      <c r="C41" s="317"/>
      <c r="D41" s="317"/>
      <c r="E41" s="317"/>
      <c r="F41" s="317"/>
      <c r="G41" s="317"/>
      <c r="H41" s="317"/>
      <c r="I41" s="317"/>
      <c r="J41" s="317"/>
      <c r="K41" s="317"/>
      <c r="L41" s="317"/>
      <c r="M41" s="317"/>
      <c r="N41" s="317"/>
      <c r="O41" s="317"/>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4"/>
    </row>
    <row r="42" spans="1:41" ht="14.25" customHeight="1">
      <c r="A42" s="321"/>
      <c r="B42" s="322"/>
      <c r="C42" s="317"/>
      <c r="D42" s="317"/>
      <c r="E42" s="317"/>
      <c r="F42" s="317"/>
      <c r="G42" s="317"/>
      <c r="H42" s="317"/>
      <c r="I42" s="317"/>
      <c r="J42" s="317"/>
      <c r="K42" s="317"/>
      <c r="L42" s="317"/>
      <c r="M42" s="317"/>
      <c r="N42" s="317"/>
      <c r="O42" s="317"/>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4"/>
    </row>
    <row r="43" spans="1:41" ht="14.25" customHeight="1">
      <c r="A43" s="321"/>
      <c r="B43" s="322"/>
      <c r="C43" s="317"/>
      <c r="D43" s="317"/>
      <c r="E43" s="317"/>
      <c r="F43" s="317"/>
      <c r="G43" s="317"/>
      <c r="H43" s="317"/>
      <c r="I43" s="317"/>
      <c r="J43" s="317"/>
      <c r="K43" s="317"/>
      <c r="L43" s="317"/>
      <c r="M43" s="317"/>
      <c r="N43" s="317"/>
      <c r="O43" s="317"/>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4"/>
    </row>
    <row r="44" spans="1:41" ht="14.25" customHeight="1">
      <c r="A44" s="321"/>
      <c r="B44" s="322"/>
      <c r="C44" s="317"/>
      <c r="D44" s="317"/>
      <c r="E44" s="317"/>
      <c r="F44" s="317"/>
      <c r="G44" s="317"/>
      <c r="H44" s="317"/>
      <c r="I44" s="317"/>
      <c r="J44" s="317"/>
      <c r="K44" s="317"/>
      <c r="L44" s="317"/>
      <c r="M44" s="317"/>
      <c r="N44" s="317"/>
      <c r="O44" s="317"/>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4"/>
    </row>
    <row r="45" spans="1:41" ht="14.25" customHeight="1">
      <c r="A45" s="321"/>
      <c r="B45" s="322"/>
      <c r="C45" s="317"/>
      <c r="D45" s="317"/>
      <c r="E45" s="317"/>
      <c r="F45" s="317"/>
      <c r="G45" s="317"/>
      <c r="H45" s="317"/>
      <c r="I45" s="317"/>
      <c r="J45" s="317"/>
      <c r="K45" s="317"/>
      <c r="L45" s="317"/>
      <c r="M45" s="317"/>
      <c r="N45" s="317"/>
      <c r="O45" s="317"/>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4"/>
    </row>
    <row r="46" spans="1:41" ht="14.25" customHeight="1">
      <c r="A46" s="321"/>
      <c r="B46" s="322"/>
      <c r="C46" s="317"/>
      <c r="D46" s="317"/>
      <c r="E46" s="317"/>
      <c r="F46" s="317"/>
      <c r="G46" s="317"/>
      <c r="H46" s="317"/>
      <c r="I46" s="317"/>
      <c r="J46" s="317"/>
      <c r="K46" s="317"/>
      <c r="L46" s="317"/>
      <c r="M46" s="317"/>
      <c r="N46" s="317"/>
      <c r="O46" s="317"/>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4"/>
    </row>
    <row r="47" spans="1:41" ht="14.25" customHeight="1">
      <c r="A47" s="321"/>
      <c r="B47" s="322"/>
      <c r="C47" s="317"/>
      <c r="D47" s="317"/>
      <c r="E47" s="317"/>
      <c r="F47" s="317"/>
      <c r="G47" s="317"/>
      <c r="H47" s="317"/>
      <c r="I47" s="317"/>
      <c r="J47" s="317"/>
      <c r="K47" s="317"/>
      <c r="L47" s="317"/>
      <c r="M47" s="317"/>
      <c r="N47" s="317"/>
      <c r="O47" s="317"/>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4"/>
    </row>
    <row r="48" spans="1:41" ht="14.25" customHeight="1">
      <c r="A48" s="321"/>
      <c r="B48" s="322"/>
      <c r="C48" s="317"/>
      <c r="D48" s="317"/>
      <c r="E48" s="317"/>
      <c r="F48" s="317"/>
      <c r="G48" s="317"/>
      <c r="H48" s="317"/>
      <c r="I48" s="317"/>
      <c r="J48" s="317"/>
      <c r="K48" s="317"/>
      <c r="L48" s="317"/>
      <c r="M48" s="317"/>
      <c r="N48" s="317"/>
      <c r="O48" s="317"/>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4"/>
    </row>
    <row r="49" spans="1:41" ht="14.25" customHeight="1">
      <c r="A49" s="321"/>
      <c r="B49" s="322"/>
      <c r="C49" s="317"/>
      <c r="D49" s="317"/>
      <c r="E49" s="317"/>
      <c r="F49" s="317"/>
      <c r="G49" s="317"/>
      <c r="H49" s="317"/>
      <c r="I49" s="317"/>
      <c r="J49" s="317"/>
      <c r="K49" s="317"/>
      <c r="L49" s="317"/>
      <c r="M49" s="317"/>
      <c r="N49" s="317"/>
      <c r="O49" s="317"/>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4"/>
    </row>
    <row r="50" spans="1:41" ht="14.25" customHeight="1">
      <c r="A50" s="321"/>
      <c r="B50" s="322"/>
      <c r="C50" s="317"/>
      <c r="D50" s="317"/>
      <c r="E50" s="317"/>
      <c r="F50" s="317"/>
      <c r="G50" s="317"/>
      <c r="H50" s="317"/>
      <c r="I50" s="317"/>
      <c r="J50" s="317"/>
      <c r="K50" s="317"/>
      <c r="L50" s="317"/>
      <c r="M50" s="317"/>
      <c r="N50" s="317"/>
      <c r="O50" s="317"/>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4"/>
    </row>
    <row r="51" spans="1:41" ht="14.25" customHeight="1">
      <c r="A51" s="321"/>
      <c r="B51" s="322"/>
      <c r="C51" s="317"/>
      <c r="D51" s="317"/>
      <c r="E51" s="317"/>
      <c r="F51" s="317"/>
      <c r="G51" s="317"/>
      <c r="H51" s="317"/>
      <c r="I51" s="317"/>
      <c r="J51" s="317"/>
      <c r="K51" s="317"/>
      <c r="L51" s="317"/>
      <c r="M51" s="317"/>
      <c r="N51" s="317"/>
      <c r="O51" s="317"/>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4"/>
    </row>
    <row r="52" spans="1:41" ht="14.25" customHeight="1">
      <c r="A52" s="321"/>
      <c r="B52" s="322"/>
      <c r="C52" s="317"/>
      <c r="D52" s="317"/>
      <c r="E52" s="317"/>
      <c r="F52" s="317"/>
      <c r="G52" s="317"/>
      <c r="H52" s="317"/>
      <c r="I52" s="317"/>
      <c r="J52" s="317"/>
      <c r="K52" s="317"/>
      <c r="L52" s="317"/>
      <c r="M52" s="317"/>
      <c r="N52" s="317"/>
      <c r="O52" s="317"/>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4"/>
    </row>
    <row r="53" spans="1:41" ht="14.25" customHeight="1">
      <c r="A53" s="321"/>
      <c r="B53" s="322"/>
      <c r="C53" s="317"/>
      <c r="D53" s="317"/>
      <c r="E53" s="317"/>
      <c r="F53" s="317"/>
      <c r="G53" s="317"/>
      <c r="H53" s="317"/>
      <c r="I53" s="317"/>
      <c r="J53" s="317"/>
      <c r="K53" s="317"/>
      <c r="L53" s="317"/>
      <c r="M53" s="317"/>
      <c r="N53" s="317"/>
      <c r="O53" s="317"/>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4"/>
    </row>
    <row r="54" spans="1:41" ht="14.25" customHeight="1">
      <c r="A54" s="321"/>
      <c r="B54" s="322"/>
      <c r="C54" s="317"/>
      <c r="D54" s="317"/>
      <c r="E54" s="317"/>
      <c r="F54" s="317"/>
      <c r="G54" s="317"/>
      <c r="H54" s="317"/>
      <c r="I54" s="317"/>
      <c r="J54" s="317"/>
      <c r="K54" s="317"/>
      <c r="L54" s="317"/>
      <c r="M54" s="317"/>
      <c r="N54" s="317"/>
      <c r="O54" s="317"/>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4"/>
    </row>
    <row r="55" spans="1:41" ht="14.25" customHeight="1">
      <c r="A55" s="321"/>
      <c r="B55" s="322"/>
      <c r="C55" s="317"/>
      <c r="D55" s="317"/>
      <c r="E55" s="317"/>
      <c r="F55" s="317"/>
      <c r="G55" s="317"/>
      <c r="H55" s="317"/>
      <c r="I55" s="317"/>
      <c r="J55" s="317"/>
      <c r="K55" s="317"/>
      <c r="L55" s="317"/>
      <c r="M55" s="317"/>
      <c r="N55" s="317"/>
      <c r="O55" s="317"/>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4"/>
    </row>
    <row r="56" spans="1:41" ht="14.25" customHeight="1">
      <c r="A56" s="321"/>
      <c r="B56" s="322"/>
      <c r="C56" s="317"/>
      <c r="D56" s="317"/>
      <c r="E56" s="317"/>
      <c r="F56" s="317"/>
      <c r="G56" s="317"/>
      <c r="H56" s="317"/>
      <c r="I56" s="317"/>
      <c r="J56" s="317"/>
      <c r="K56" s="317"/>
      <c r="L56" s="317"/>
      <c r="M56" s="317"/>
      <c r="N56" s="317"/>
      <c r="O56" s="317"/>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4"/>
    </row>
    <row r="57" spans="1:41" ht="14.25" customHeight="1">
      <c r="A57" s="321"/>
      <c r="B57" s="322"/>
      <c r="C57" s="317"/>
      <c r="D57" s="317"/>
      <c r="E57" s="317"/>
      <c r="F57" s="317"/>
      <c r="G57" s="317"/>
      <c r="H57" s="317"/>
      <c r="I57" s="317"/>
      <c r="J57" s="317"/>
      <c r="K57" s="317"/>
      <c r="L57" s="317"/>
      <c r="M57" s="317"/>
      <c r="N57" s="317"/>
      <c r="O57" s="317"/>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4"/>
    </row>
    <row r="58" spans="1:41" ht="14.25" customHeight="1" thickBot="1">
      <c r="A58" s="325"/>
      <c r="B58" s="326"/>
      <c r="C58" s="327"/>
      <c r="D58" s="327"/>
      <c r="E58" s="327"/>
      <c r="F58" s="327"/>
      <c r="G58" s="327"/>
      <c r="H58" s="327"/>
      <c r="I58" s="327"/>
      <c r="J58" s="327"/>
      <c r="K58" s="327"/>
      <c r="L58" s="327"/>
      <c r="M58" s="327"/>
      <c r="N58" s="327"/>
      <c r="O58" s="327"/>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9"/>
    </row>
  </sheetData>
  <sheetProtection password="9350" sheet="1" scenarios="1" formatCells="0" selectLockedCells="1"/>
  <mergeCells count="255">
    <mergeCell ref="A3:B34"/>
    <mergeCell ref="C3:L4"/>
    <mergeCell ref="M3:N4"/>
    <mergeCell ref="O3:O4"/>
    <mergeCell ref="C5:D8"/>
    <mergeCell ref="E5:L5"/>
    <mergeCell ref="M5:N5"/>
    <mergeCell ref="E7:L7"/>
    <mergeCell ref="M7:N7"/>
    <mergeCell ref="C9:D21"/>
    <mergeCell ref="P3:Y4"/>
    <mergeCell ref="Z3:AI4"/>
    <mergeCell ref="AJ3:AO3"/>
    <mergeCell ref="AJ4:AK4"/>
    <mergeCell ref="AL4:AM4"/>
    <mergeCell ref="AN4:AO4"/>
    <mergeCell ref="P5:Y5"/>
    <mergeCell ref="Z5:AI5"/>
    <mergeCell ref="AJ5:AK5"/>
    <mergeCell ref="AL5:AM5"/>
    <mergeCell ref="AJ7:AK7"/>
    <mergeCell ref="AL7:AM7"/>
    <mergeCell ref="AN5:AO5"/>
    <mergeCell ref="E6:L6"/>
    <mergeCell ref="M6:N6"/>
    <mergeCell ref="P6:Y6"/>
    <mergeCell ref="Z6:AI6"/>
    <mergeCell ref="AJ6:AK6"/>
    <mergeCell ref="AL6:AM6"/>
    <mergeCell ref="AN6:AO6"/>
    <mergeCell ref="AN7:AO7"/>
    <mergeCell ref="E8:L8"/>
    <mergeCell ref="M8:N8"/>
    <mergeCell ref="P8:Y8"/>
    <mergeCell ref="Z8:AI8"/>
    <mergeCell ref="AJ8:AK8"/>
    <mergeCell ref="AL8:AM8"/>
    <mergeCell ref="AN8:AO8"/>
    <mergeCell ref="P7:Y7"/>
    <mergeCell ref="Z7:AI7"/>
    <mergeCell ref="E9:F13"/>
    <mergeCell ref="G9:L9"/>
    <mergeCell ref="M9:N9"/>
    <mergeCell ref="P9:Y9"/>
    <mergeCell ref="G10:L10"/>
    <mergeCell ref="M10:N10"/>
    <mergeCell ref="P10:T10"/>
    <mergeCell ref="U10:Y10"/>
    <mergeCell ref="G12:L13"/>
    <mergeCell ref="M12:N13"/>
    <mergeCell ref="Z9:AI9"/>
    <mergeCell ref="AJ9:AK9"/>
    <mergeCell ref="AL9:AM9"/>
    <mergeCell ref="AN9:AO9"/>
    <mergeCell ref="Z10:AD10"/>
    <mergeCell ref="AE10:AI10"/>
    <mergeCell ref="AJ10:AK10"/>
    <mergeCell ref="AL10:AM10"/>
    <mergeCell ref="AN10:AO10"/>
    <mergeCell ref="G11:L11"/>
    <mergeCell ref="M11:N11"/>
    <mergeCell ref="P11:T11"/>
    <mergeCell ref="U11:Y11"/>
    <mergeCell ref="Z11:AD11"/>
    <mergeCell ref="AE11:AI11"/>
    <mergeCell ref="AJ11:AK11"/>
    <mergeCell ref="AL11:AM11"/>
    <mergeCell ref="AN11:AO11"/>
    <mergeCell ref="O12:O13"/>
    <mergeCell ref="P12:Y12"/>
    <mergeCell ref="Z12:AI12"/>
    <mergeCell ref="AJ12:AK12"/>
    <mergeCell ref="AL12:AM12"/>
    <mergeCell ref="AN12:AO12"/>
    <mergeCell ref="P13:T13"/>
    <mergeCell ref="U13:Y13"/>
    <mergeCell ref="Z13:AD13"/>
    <mergeCell ref="AE13:AI13"/>
    <mergeCell ref="AJ13:AK13"/>
    <mergeCell ref="AL13:AM13"/>
    <mergeCell ref="AN13:AO13"/>
    <mergeCell ref="E14:F21"/>
    <mergeCell ref="G14:L14"/>
    <mergeCell ref="M14:N14"/>
    <mergeCell ref="P14:Y14"/>
    <mergeCell ref="G15:L15"/>
    <mergeCell ref="M15:N15"/>
    <mergeCell ref="P15:Y15"/>
    <mergeCell ref="G16:L16"/>
    <mergeCell ref="M16:N16"/>
    <mergeCell ref="P16:T16"/>
    <mergeCell ref="Z14:AI14"/>
    <mergeCell ref="AJ14:AK14"/>
    <mergeCell ref="AL14:AM14"/>
    <mergeCell ref="AN14:AO14"/>
    <mergeCell ref="Z15:AI15"/>
    <mergeCell ref="AJ15:AK15"/>
    <mergeCell ref="AL15:AM15"/>
    <mergeCell ref="AN15:AO15"/>
    <mergeCell ref="U16:Y16"/>
    <mergeCell ref="Z16:AD16"/>
    <mergeCell ref="AE16:AI16"/>
    <mergeCell ref="AJ16:AK16"/>
    <mergeCell ref="AL16:AM16"/>
    <mergeCell ref="AN16:AO16"/>
    <mergeCell ref="G17:L17"/>
    <mergeCell ref="M17:N17"/>
    <mergeCell ref="P17:T17"/>
    <mergeCell ref="U17:Y17"/>
    <mergeCell ref="Z17:AD17"/>
    <mergeCell ref="AE17:AI17"/>
    <mergeCell ref="AJ17:AK17"/>
    <mergeCell ref="AL17:AM17"/>
    <mergeCell ref="AN17:AO17"/>
    <mergeCell ref="G18:L18"/>
    <mergeCell ref="M18:N18"/>
    <mergeCell ref="P18:T18"/>
    <mergeCell ref="U18:Y18"/>
    <mergeCell ref="Z18:AD18"/>
    <mergeCell ref="AE18:AI18"/>
    <mergeCell ref="AJ18:AK18"/>
    <mergeCell ref="AL18:AM18"/>
    <mergeCell ref="AN18:AO18"/>
    <mergeCell ref="G19:L19"/>
    <mergeCell ref="M19:N19"/>
    <mergeCell ref="P19:T19"/>
    <mergeCell ref="U19:Y19"/>
    <mergeCell ref="Z19:AD19"/>
    <mergeCell ref="AE19:AI19"/>
    <mergeCell ref="AJ19:AK19"/>
    <mergeCell ref="AL19:AM19"/>
    <mergeCell ref="AN19:AO19"/>
    <mergeCell ref="G20:L21"/>
    <mergeCell ref="M20:N21"/>
    <mergeCell ref="O20:O21"/>
    <mergeCell ref="P20:Y20"/>
    <mergeCell ref="Z20:AI20"/>
    <mergeCell ref="AJ20:AK20"/>
    <mergeCell ref="AL20:AM20"/>
    <mergeCell ref="AN20:AO20"/>
    <mergeCell ref="P21:T21"/>
    <mergeCell ref="U21:Y21"/>
    <mergeCell ref="Z21:AD21"/>
    <mergeCell ref="AE21:AI21"/>
    <mergeCell ref="AJ21:AK21"/>
    <mergeCell ref="AL21:AM21"/>
    <mergeCell ref="AN21:AO21"/>
    <mergeCell ref="C22:D34"/>
    <mergeCell ref="E22:F26"/>
    <mergeCell ref="G22:L22"/>
    <mergeCell ref="M22:N22"/>
    <mergeCell ref="P22:Y22"/>
    <mergeCell ref="Z22:AI22"/>
    <mergeCell ref="AJ22:AK22"/>
    <mergeCell ref="AL22:AM22"/>
    <mergeCell ref="AN22:AO22"/>
    <mergeCell ref="G23:L23"/>
    <mergeCell ref="M23:N23"/>
    <mergeCell ref="P23:T23"/>
    <mergeCell ref="U23:Y23"/>
    <mergeCell ref="Z23:AD23"/>
    <mergeCell ref="AE23:AI23"/>
    <mergeCell ref="AJ23:AK23"/>
    <mergeCell ref="AL23:AM23"/>
    <mergeCell ref="AN23:AO23"/>
    <mergeCell ref="G24:L24"/>
    <mergeCell ref="M24:N24"/>
    <mergeCell ref="P24:T24"/>
    <mergeCell ref="U24:Y24"/>
    <mergeCell ref="Z24:AD24"/>
    <mergeCell ref="AE24:AI24"/>
    <mergeCell ref="AJ24:AK24"/>
    <mergeCell ref="AL24:AM24"/>
    <mergeCell ref="AN24:AO24"/>
    <mergeCell ref="G25:L26"/>
    <mergeCell ref="M25:N26"/>
    <mergeCell ref="O25:O26"/>
    <mergeCell ref="P25:Y25"/>
    <mergeCell ref="Z25:AI25"/>
    <mergeCell ref="AJ25:AK25"/>
    <mergeCell ref="AL25:AM25"/>
    <mergeCell ref="AN25:AO25"/>
    <mergeCell ref="P26:T26"/>
    <mergeCell ref="U26:Y26"/>
    <mergeCell ref="Z26:AD26"/>
    <mergeCell ref="AE26:AI26"/>
    <mergeCell ref="AJ26:AK26"/>
    <mergeCell ref="AL26:AM26"/>
    <mergeCell ref="AN26:AO26"/>
    <mergeCell ref="E27:F34"/>
    <mergeCell ref="G27:L27"/>
    <mergeCell ref="M27:N27"/>
    <mergeCell ref="P27:Y27"/>
    <mergeCell ref="Z27:AI27"/>
    <mergeCell ref="AJ27:AK27"/>
    <mergeCell ref="AL27:AM27"/>
    <mergeCell ref="AN27:AO27"/>
    <mergeCell ref="G28:L28"/>
    <mergeCell ref="M28:N28"/>
    <mergeCell ref="P28:Y28"/>
    <mergeCell ref="Z28:AI28"/>
    <mergeCell ref="AJ28:AK28"/>
    <mergeCell ref="AL28:AM28"/>
    <mergeCell ref="AN28:AO28"/>
    <mergeCell ref="G29:L29"/>
    <mergeCell ref="M29:N29"/>
    <mergeCell ref="P29:T29"/>
    <mergeCell ref="U29:Y29"/>
    <mergeCell ref="Z29:AD29"/>
    <mergeCell ref="AE29:AI29"/>
    <mergeCell ref="AJ29:AK29"/>
    <mergeCell ref="AL29:AM29"/>
    <mergeCell ref="AN29:AO29"/>
    <mergeCell ref="G30:L30"/>
    <mergeCell ref="M30:N30"/>
    <mergeCell ref="P30:T30"/>
    <mergeCell ref="U30:Y30"/>
    <mergeCell ref="Z30:AD30"/>
    <mergeCell ref="AE30:AI30"/>
    <mergeCell ref="AJ30:AK30"/>
    <mergeCell ref="AL30:AM30"/>
    <mergeCell ref="AN30:AO30"/>
    <mergeCell ref="G31:L31"/>
    <mergeCell ref="M31:N31"/>
    <mergeCell ref="P31:T31"/>
    <mergeCell ref="U31:Y31"/>
    <mergeCell ref="Z31:AD31"/>
    <mergeCell ref="AE31:AI31"/>
    <mergeCell ref="AJ31:AK31"/>
    <mergeCell ref="AL31:AM31"/>
    <mergeCell ref="AN31:AO31"/>
    <mergeCell ref="G32:L32"/>
    <mergeCell ref="M32:N32"/>
    <mergeCell ref="P32:T32"/>
    <mergeCell ref="U32:Y32"/>
    <mergeCell ref="Z32:AD32"/>
    <mergeCell ref="AE32:AI32"/>
    <mergeCell ref="AJ32:AK32"/>
    <mergeCell ref="AL32:AM32"/>
    <mergeCell ref="AN32:AO32"/>
    <mergeCell ref="G33:L34"/>
    <mergeCell ref="M33:N34"/>
    <mergeCell ref="O33:O34"/>
    <mergeCell ref="P33:Y33"/>
    <mergeCell ref="Z33:AI33"/>
    <mergeCell ref="AJ33:AK33"/>
    <mergeCell ref="AL33:AM33"/>
    <mergeCell ref="AN33:AO33"/>
    <mergeCell ref="P34:T34"/>
    <mergeCell ref="AL34:AM34"/>
    <mergeCell ref="AN34:AO34"/>
    <mergeCell ref="U34:Y34"/>
    <mergeCell ref="Z34:AD34"/>
    <mergeCell ref="AE34:AI34"/>
    <mergeCell ref="AJ34:AK34"/>
  </mergeCells>
  <printOptions/>
  <pageMargins left="0.75" right="0.75" top="1" bottom="1" header="0.512" footer="0.512"/>
  <pageSetup horizontalDpi="600" verticalDpi="600" orientation="portrait" paperSize="9" scale="94" r:id="rId2"/>
  <headerFooter alignWithMargins="0">
    <oddHeader>&amp;L &amp;"ＭＳ 明朝,標準"&amp;8 H20-195&amp;C&amp;"ＭＳ ゴシック,標準"&amp;14設計業務等のチェックシート</oddHeader>
  </headerFooter>
  <colBreaks count="1" manualBreakCount="1">
    <brk id="41" max="65535" man="1"/>
  </colBreaks>
  <drawing r:id="rId1"/>
</worksheet>
</file>

<file path=xl/worksheets/sheet13.xml><?xml version="1.0" encoding="utf-8"?>
<worksheet xmlns="http://schemas.openxmlformats.org/spreadsheetml/2006/main" xmlns:r="http://schemas.openxmlformats.org/officeDocument/2006/relationships">
  <dimension ref="A1:AS63"/>
  <sheetViews>
    <sheetView showGridLines="0" view="pageBreakPreview" zoomScale="130" zoomScaleSheetLayoutView="130" workbookViewId="0" topLeftCell="A1">
      <selection activeCell="AN15" sqref="AN15:AO15"/>
      <selection activeCell="A1" sqref="A1"/>
      <selection activeCell="A1" sqref="A1"/>
      <selection activeCell="A1" sqref="A1"/>
      <selection activeCell="L41" sqref="L40:U41"/>
    </sheetView>
  </sheetViews>
  <sheetFormatPr defaultColWidth="9.00390625" defaultRowHeight="13.5"/>
  <cols>
    <col min="1" max="4" width="2.125" style="402" customWidth="1"/>
    <col min="5" max="12" width="2.25390625" style="402" customWidth="1"/>
    <col min="13" max="14" width="2.125" style="402" customWidth="1"/>
    <col min="15" max="15" width="3.625" style="402" customWidth="1"/>
    <col min="16" max="45" width="2.125" style="402" customWidth="1"/>
    <col min="46" max="54" width="3.50390625" style="402" customWidth="1"/>
    <col min="55" max="16384" width="9.00390625" style="402" customWidth="1"/>
  </cols>
  <sheetData>
    <row r="1" spans="1:45" ht="14.25" customHeight="1">
      <c r="A1" s="2" t="s">
        <v>71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ht="7.5" customHeight="1" thickBot="1"/>
    <row r="3" spans="1:45" s="358" customFormat="1" ht="13.5" customHeight="1">
      <c r="A3" s="1090" t="s">
        <v>494</v>
      </c>
      <c r="B3" s="1091"/>
      <c r="C3" s="1096" t="s">
        <v>307</v>
      </c>
      <c r="D3" s="1097"/>
      <c r="E3" s="1097"/>
      <c r="F3" s="1097"/>
      <c r="G3" s="1097"/>
      <c r="H3" s="1097"/>
      <c r="I3" s="1097"/>
      <c r="J3" s="1097"/>
      <c r="K3" s="1097"/>
      <c r="L3" s="1097"/>
      <c r="M3" s="1098" t="s">
        <v>308</v>
      </c>
      <c r="N3" s="1098"/>
      <c r="O3" s="1098" t="s">
        <v>309</v>
      </c>
      <c r="P3" s="1085" t="s">
        <v>58</v>
      </c>
      <c r="Q3" s="1086"/>
      <c r="R3" s="1086"/>
      <c r="S3" s="1086"/>
      <c r="T3" s="1086"/>
      <c r="U3" s="1086"/>
      <c r="V3" s="1086"/>
      <c r="W3" s="1086"/>
      <c r="X3" s="1085" t="s">
        <v>57</v>
      </c>
      <c r="Y3" s="1086"/>
      <c r="Z3" s="1086"/>
      <c r="AA3" s="1086"/>
      <c r="AB3" s="1086"/>
      <c r="AC3" s="1086"/>
      <c r="AD3" s="1086"/>
      <c r="AE3" s="1087"/>
      <c r="AF3" s="1085" t="s">
        <v>59</v>
      </c>
      <c r="AG3" s="1086"/>
      <c r="AH3" s="1086"/>
      <c r="AI3" s="1086"/>
      <c r="AJ3" s="1086"/>
      <c r="AK3" s="1086"/>
      <c r="AL3" s="1086"/>
      <c r="AM3" s="1087"/>
      <c r="AN3" s="1242" t="s">
        <v>408</v>
      </c>
      <c r="AO3" s="1242"/>
      <c r="AP3" s="1242"/>
      <c r="AQ3" s="1242"/>
      <c r="AR3" s="1242"/>
      <c r="AS3" s="1243"/>
    </row>
    <row r="4" spans="1:45" s="358" customFormat="1" ht="13.5" customHeight="1">
      <c r="A4" s="1092"/>
      <c r="B4" s="1093"/>
      <c r="C4" s="1070"/>
      <c r="D4" s="1071"/>
      <c r="E4" s="1071"/>
      <c r="F4" s="1071"/>
      <c r="G4" s="1071"/>
      <c r="H4" s="1071"/>
      <c r="I4" s="1071"/>
      <c r="J4" s="1071"/>
      <c r="K4" s="1071"/>
      <c r="L4" s="1071"/>
      <c r="M4" s="1073"/>
      <c r="N4" s="1073"/>
      <c r="O4" s="1073"/>
      <c r="P4" s="1061"/>
      <c r="Q4" s="1062"/>
      <c r="R4" s="1062"/>
      <c r="S4" s="1062"/>
      <c r="T4" s="1062"/>
      <c r="U4" s="1062"/>
      <c r="V4" s="1062"/>
      <c r="W4" s="1062"/>
      <c r="X4" s="1061"/>
      <c r="Y4" s="1062"/>
      <c r="Z4" s="1062"/>
      <c r="AA4" s="1062"/>
      <c r="AB4" s="1062"/>
      <c r="AC4" s="1062"/>
      <c r="AD4" s="1062"/>
      <c r="AE4" s="1063"/>
      <c r="AF4" s="1061"/>
      <c r="AG4" s="1062"/>
      <c r="AH4" s="1062"/>
      <c r="AI4" s="1062"/>
      <c r="AJ4" s="1062"/>
      <c r="AK4" s="1062"/>
      <c r="AL4" s="1062"/>
      <c r="AM4" s="1063"/>
      <c r="AN4" s="1244" t="s">
        <v>186</v>
      </c>
      <c r="AO4" s="1245"/>
      <c r="AP4" s="1246" t="s">
        <v>253</v>
      </c>
      <c r="AQ4" s="1246"/>
      <c r="AR4" s="1246" t="s">
        <v>187</v>
      </c>
      <c r="AS4" s="1247"/>
    </row>
    <row r="5" spans="1:45" s="358" customFormat="1" ht="13.5" customHeight="1">
      <c r="A5" s="1092"/>
      <c r="B5" s="1093"/>
      <c r="C5" s="1048" t="s">
        <v>605</v>
      </c>
      <c r="D5" s="1049"/>
      <c r="E5" s="1051" t="s">
        <v>62</v>
      </c>
      <c r="F5" s="1051"/>
      <c r="G5" s="1051"/>
      <c r="H5" s="1051"/>
      <c r="I5" s="1051"/>
      <c r="J5" s="1051"/>
      <c r="K5" s="1051"/>
      <c r="L5" s="1051"/>
      <c r="M5" s="1052" t="s">
        <v>646</v>
      </c>
      <c r="N5" s="1052"/>
      <c r="O5" s="209" t="s">
        <v>647</v>
      </c>
      <c r="P5" s="1043"/>
      <c r="Q5" s="1044"/>
      <c r="R5" s="1044"/>
      <c r="S5" s="1044"/>
      <c r="T5" s="1044"/>
      <c r="U5" s="1044"/>
      <c r="V5" s="1044"/>
      <c r="W5" s="1045"/>
      <c r="X5" s="1043"/>
      <c r="Y5" s="1044"/>
      <c r="Z5" s="1044"/>
      <c r="AA5" s="1044"/>
      <c r="AB5" s="1044"/>
      <c r="AC5" s="1044"/>
      <c r="AD5" s="1044"/>
      <c r="AE5" s="1045"/>
      <c r="AF5" s="1043"/>
      <c r="AG5" s="1044"/>
      <c r="AH5" s="1044"/>
      <c r="AI5" s="1044"/>
      <c r="AJ5" s="1044"/>
      <c r="AK5" s="1044"/>
      <c r="AL5" s="1044"/>
      <c r="AM5" s="1044"/>
      <c r="AN5" s="1084"/>
      <c r="AO5" s="1084"/>
      <c r="AP5" s="973"/>
      <c r="AQ5" s="973"/>
      <c r="AR5" s="972"/>
      <c r="AS5" s="974"/>
    </row>
    <row r="6" spans="1:45" s="358" customFormat="1" ht="13.5" customHeight="1">
      <c r="A6" s="1092"/>
      <c r="B6" s="1093"/>
      <c r="C6" s="1050"/>
      <c r="D6" s="1014"/>
      <c r="E6" s="1042" t="s">
        <v>63</v>
      </c>
      <c r="F6" s="1042"/>
      <c r="G6" s="1042"/>
      <c r="H6" s="1042"/>
      <c r="I6" s="1042"/>
      <c r="J6" s="1042"/>
      <c r="K6" s="1042"/>
      <c r="L6" s="1042"/>
      <c r="M6" s="996" t="s">
        <v>648</v>
      </c>
      <c r="N6" s="996"/>
      <c r="O6" s="210" t="s">
        <v>647</v>
      </c>
      <c r="P6" s="1004"/>
      <c r="Q6" s="1005"/>
      <c r="R6" s="1005"/>
      <c r="S6" s="1005"/>
      <c r="T6" s="1005"/>
      <c r="U6" s="1005"/>
      <c r="V6" s="1005"/>
      <c r="W6" s="1006"/>
      <c r="X6" s="1004"/>
      <c r="Y6" s="1005"/>
      <c r="Z6" s="1005"/>
      <c r="AA6" s="1005"/>
      <c r="AB6" s="1005"/>
      <c r="AC6" s="1005"/>
      <c r="AD6" s="1005"/>
      <c r="AE6" s="1006"/>
      <c r="AF6" s="1004"/>
      <c r="AG6" s="1005"/>
      <c r="AH6" s="1005"/>
      <c r="AI6" s="1005"/>
      <c r="AJ6" s="1005"/>
      <c r="AK6" s="1005"/>
      <c r="AL6" s="1005"/>
      <c r="AM6" s="1005"/>
      <c r="AN6" s="972"/>
      <c r="AO6" s="972"/>
      <c r="AP6" s="973"/>
      <c r="AQ6" s="973"/>
      <c r="AR6" s="972"/>
      <c r="AS6" s="974"/>
    </row>
    <row r="7" spans="1:45" s="358" customFormat="1" ht="13.5" customHeight="1">
      <c r="A7" s="1092"/>
      <c r="B7" s="1093"/>
      <c r="C7" s="1050"/>
      <c r="D7" s="1014"/>
      <c r="E7" s="1053" t="s">
        <v>2</v>
      </c>
      <c r="F7" s="1053"/>
      <c r="G7" s="1041" t="s">
        <v>3</v>
      </c>
      <c r="H7" s="1041"/>
      <c r="I7" s="1041"/>
      <c r="J7" s="1041"/>
      <c r="K7" s="1041"/>
      <c r="L7" s="1041"/>
      <c r="M7" s="988" t="s">
        <v>564</v>
      </c>
      <c r="N7" s="988"/>
      <c r="O7" s="210" t="s">
        <v>565</v>
      </c>
      <c r="P7" s="989" t="s">
        <v>4</v>
      </c>
      <c r="Q7" s="990"/>
      <c r="R7" s="990"/>
      <c r="S7" s="990"/>
      <c r="T7" s="990"/>
      <c r="U7" s="990"/>
      <c r="V7" s="990"/>
      <c r="W7" s="1039"/>
      <c r="X7" s="989" t="s">
        <v>4</v>
      </c>
      <c r="Y7" s="990"/>
      <c r="Z7" s="990"/>
      <c r="AA7" s="990"/>
      <c r="AB7" s="990"/>
      <c r="AC7" s="990"/>
      <c r="AD7" s="990"/>
      <c r="AE7" s="1039"/>
      <c r="AF7" s="989" t="s">
        <v>4</v>
      </c>
      <c r="AG7" s="990"/>
      <c r="AH7" s="990"/>
      <c r="AI7" s="990"/>
      <c r="AJ7" s="990"/>
      <c r="AK7" s="990"/>
      <c r="AL7" s="990"/>
      <c r="AM7" s="990"/>
      <c r="AN7" s="972"/>
      <c r="AO7" s="972"/>
      <c r="AP7" s="973"/>
      <c r="AQ7" s="973"/>
      <c r="AR7" s="972"/>
      <c r="AS7" s="974"/>
    </row>
    <row r="8" spans="1:45" s="358" customFormat="1" ht="13.5" customHeight="1">
      <c r="A8" s="1092"/>
      <c r="B8" s="1093"/>
      <c r="C8" s="1050"/>
      <c r="D8" s="1014"/>
      <c r="E8" s="1053"/>
      <c r="F8" s="1053"/>
      <c r="G8" s="1041" t="s">
        <v>5</v>
      </c>
      <c r="H8" s="1041"/>
      <c r="I8" s="1041"/>
      <c r="J8" s="1041"/>
      <c r="K8" s="1041"/>
      <c r="L8" s="1041"/>
      <c r="M8" s="988" t="s">
        <v>566</v>
      </c>
      <c r="N8" s="988"/>
      <c r="O8" s="210" t="s">
        <v>567</v>
      </c>
      <c r="P8" s="1004"/>
      <c r="Q8" s="1005"/>
      <c r="R8" s="1005"/>
      <c r="S8" s="1005"/>
      <c r="T8" s="1005"/>
      <c r="U8" s="1005"/>
      <c r="V8" s="1005"/>
      <c r="W8" s="1006"/>
      <c r="X8" s="1004"/>
      <c r="Y8" s="1005"/>
      <c r="Z8" s="1005"/>
      <c r="AA8" s="1005"/>
      <c r="AB8" s="1005"/>
      <c r="AC8" s="1005"/>
      <c r="AD8" s="1005"/>
      <c r="AE8" s="1006"/>
      <c r="AF8" s="1004"/>
      <c r="AG8" s="1005"/>
      <c r="AH8" s="1005"/>
      <c r="AI8" s="1005"/>
      <c r="AJ8" s="1005"/>
      <c r="AK8" s="1005"/>
      <c r="AL8" s="1005"/>
      <c r="AM8" s="1005"/>
      <c r="AN8" s="972"/>
      <c r="AO8" s="972"/>
      <c r="AP8" s="973"/>
      <c r="AQ8" s="973"/>
      <c r="AR8" s="972"/>
      <c r="AS8" s="974"/>
    </row>
    <row r="9" spans="1:45" s="358" customFormat="1" ht="13.5" customHeight="1">
      <c r="A9" s="1092"/>
      <c r="B9" s="1093"/>
      <c r="C9" s="1050"/>
      <c r="D9" s="1014"/>
      <c r="E9" s="1054" t="s">
        <v>6</v>
      </c>
      <c r="F9" s="1055"/>
      <c r="G9" s="1041" t="s">
        <v>3</v>
      </c>
      <c r="H9" s="1041"/>
      <c r="I9" s="1041"/>
      <c r="J9" s="1041"/>
      <c r="K9" s="1041"/>
      <c r="L9" s="1041"/>
      <c r="M9" s="988" t="s">
        <v>568</v>
      </c>
      <c r="N9" s="988"/>
      <c r="O9" s="210" t="s">
        <v>565</v>
      </c>
      <c r="P9" s="989" t="s">
        <v>7</v>
      </c>
      <c r="Q9" s="990"/>
      <c r="R9" s="990"/>
      <c r="S9" s="990"/>
      <c r="T9" s="990"/>
      <c r="U9" s="990"/>
      <c r="V9" s="990"/>
      <c r="W9" s="1039"/>
      <c r="X9" s="989" t="s">
        <v>7</v>
      </c>
      <c r="Y9" s="990"/>
      <c r="Z9" s="990"/>
      <c r="AA9" s="990"/>
      <c r="AB9" s="990"/>
      <c r="AC9" s="990"/>
      <c r="AD9" s="990"/>
      <c r="AE9" s="1039"/>
      <c r="AF9" s="989" t="s">
        <v>7</v>
      </c>
      <c r="AG9" s="990"/>
      <c r="AH9" s="990"/>
      <c r="AI9" s="990"/>
      <c r="AJ9" s="990"/>
      <c r="AK9" s="990"/>
      <c r="AL9" s="990"/>
      <c r="AM9" s="990"/>
      <c r="AN9" s="972"/>
      <c r="AO9" s="972"/>
      <c r="AP9" s="973"/>
      <c r="AQ9" s="973"/>
      <c r="AR9" s="972"/>
      <c r="AS9" s="974"/>
    </row>
    <row r="10" spans="1:45" s="358" customFormat="1" ht="13.5" customHeight="1">
      <c r="A10" s="1092"/>
      <c r="B10" s="1093"/>
      <c r="C10" s="1050"/>
      <c r="D10" s="1014"/>
      <c r="E10" s="1056"/>
      <c r="F10" s="1057"/>
      <c r="G10" s="1040" t="s">
        <v>5</v>
      </c>
      <c r="H10" s="1040"/>
      <c r="I10" s="1040"/>
      <c r="J10" s="1040"/>
      <c r="K10" s="1040"/>
      <c r="L10" s="1040"/>
      <c r="M10" s="988" t="s">
        <v>569</v>
      </c>
      <c r="N10" s="988"/>
      <c r="O10" s="210" t="s">
        <v>567</v>
      </c>
      <c r="P10" s="1004"/>
      <c r="Q10" s="1005"/>
      <c r="R10" s="1005"/>
      <c r="S10" s="1005"/>
      <c r="T10" s="1005"/>
      <c r="U10" s="1005"/>
      <c r="V10" s="1005"/>
      <c r="W10" s="1006"/>
      <c r="X10" s="1004"/>
      <c r="Y10" s="1005"/>
      <c r="Z10" s="1005"/>
      <c r="AA10" s="1005"/>
      <c r="AB10" s="1005"/>
      <c r="AC10" s="1005"/>
      <c r="AD10" s="1005"/>
      <c r="AE10" s="1006"/>
      <c r="AF10" s="1004"/>
      <c r="AG10" s="1005"/>
      <c r="AH10" s="1005"/>
      <c r="AI10" s="1005"/>
      <c r="AJ10" s="1005"/>
      <c r="AK10" s="1005"/>
      <c r="AL10" s="1005"/>
      <c r="AM10" s="1005"/>
      <c r="AN10" s="972"/>
      <c r="AO10" s="972"/>
      <c r="AP10" s="973"/>
      <c r="AQ10" s="973"/>
      <c r="AR10" s="972"/>
      <c r="AS10" s="974"/>
    </row>
    <row r="11" spans="1:45" s="358" customFormat="1" ht="13.5" customHeight="1">
      <c r="A11" s="1092"/>
      <c r="B11" s="1093"/>
      <c r="C11" s="1034" t="s">
        <v>8</v>
      </c>
      <c r="D11" s="1035"/>
      <c r="E11" s="1038" t="s">
        <v>9</v>
      </c>
      <c r="F11" s="982"/>
      <c r="G11" s="993" t="s">
        <v>10</v>
      </c>
      <c r="H11" s="994"/>
      <c r="I11" s="994"/>
      <c r="J11" s="994"/>
      <c r="K11" s="994"/>
      <c r="L11" s="995"/>
      <c r="M11" s="996" t="s">
        <v>11</v>
      </c>
      <c r="N11" s="996"/>
      <c r="O11" s="210" t="s">
        <v>11</v>
      </c>
      <c r="P11" s="1004"/>
      <c r="Q11" s="1005"/>
      <c r="R11" s="1005"/>
      <c r="S11" s="1005"/>
      <c r="T11" s="1005"/>
      <c r="U11" s="1005"/>
      <c r="V11" s="1005"/>
      <c r="W11" s="1005"/>
      <c r="X11" s="1004"/>
      <c r="Y11" s="1005"/>
      <c r="Z11" s="1005"/>
      <c r="AA11" s="1005"/>
      <c r="AB11" s="1005"/>
      <c r="AC11" s="1005"/>
      <c r="AD11" s="1005"/>
      <c r="AE11" s="1005"/>
      <c r="AF11" s="1004"/>
      <c r="AG11" s="1005"/>
      <c r="AH11" s="1005"/>
      <c r="AI11" s="1005"/>
      <c r="AJ11" s="1005"/>
      <c r="AK11" s="1005"/>
      <c r="AL11" s="1005"/>
      <c r="AM11" s="1005"/>
      <c r="AN11" s="972"/>
      <c r="AO11" s="972"/>
      <c r="AP11" s="973"/>
      <c r="AQ11" s="973"/>
      <c r="AR11" s="972" t="s">
        <v>11</v>
      </c>
      <c r="AS11" s="974"/>
    </row>
    <row r="12" spans="1:45" s="358" customFormat="1" ht="13.5" customHeight="1">
      <c r="A12" s="1092"/>
      <c r="B12" s="1093"/>
      <c r="C12" s="1013"/>
      <c r="D12" s="1014"/>
      <c r="E12" s="1019"/>
      <c r="F12" s="1018"/>
      <c r="G12" s="993" t="s">
        <v>13</v>
      </c>
      <c r="H12" s="994"/>
      <c r="I12" s="994"/>
      <c r="J12" s="994"/>
      <c r="K12" s="994"/>
      <c r="L12" s="994"/>
      <c r="M12" s="1009" t="s">
        <v>11</v>
      </c>
      <c r="N12" s="1009"/>
      <c r="O12" s="210" t="s">
        <v>11</v>
      </c>
      <c r="P12" s="1004"/>
      <c r="Q12" s="1005"/>
      <c r="R12" s="1005"/>
      <c r="S12" s="1005"/>
      <c r="T12" s="1005"/>
      <c r="U12" s="1005"/>
      <c r="V12" s="1005"/>
      <c r="W12" s="1005"/>
      <c r="X12" s="1004"/>
      <c r="Y12" s="1005"/>
      <c r="Z12" s="1005"/>
      <c r="AA12" s="1005"/>
      <c r="AB12" s="1005"/>
      <c r="AC12" s="1005"/>
      <c r="AD12" s="1005"/>
      <c r="AE12" s="1005"/>
      <c r="AF12" s="1004"/>
      <c r="AG12" s="1005"/>
      <c r="AH12" s="1005"/>
      <c r="AI12" s="1005"/>
      <c r="AJ12" s="1005"/>
      <c r="AK12" s="1005"/>
      <c r="AL12" s="1005"/>
      <c r="AM12" s="1005"/>
      <c r="AN12" s="972"/>
      <c r="AO12" s="972"/>
      <c r="AP12" s="973"/>
      <c r="AQ12" s="973"/>
      <c r="AR12" s="972" t="s">
        <v>11</v>
      </c>
      <c r="AS12" s="974"/>
    </row>
    <row r="13" spans="1:45" s="358" customFormat="1" ht="13.5" customHeight="1">
      <c r="A13" s="1092"/>
      <c r="B13" s="1093"/>
      <c r="C13" s="1013"/>
      <c r="D13" s="1014"/>
      <c r="E13" s="1019"/>
      <c r="F13" s="1018"/>
      <c r="G13" s="993" t="s">
        <v>577</v>
      </c>
      <c r="H13" s="994"/>
      <c r="I13" s="994"/>
      <c r="J13" s="994"/>
      <c r="K13" s="994"/>
      <c r="L13" s="994"/>
      <c r="M13" s="996" t="s">
        <v>609</v>
      </c>
      <c r="N13" s="996"/>
      <c r="O13" s="210" t="s">
        <v>579</v>
      </c>
      <c r="P13" s="1004"/>
      <c r="Q13" s="1005"/>
      <c r="R13" s="1005"/>
      <c r="S13" s="1005"/>
      <c r="T13" s="1005"/>
      <c r="U13" s="1005"/>
      <c r="V13" s="1005"/>
      <c r="W13" s="1005"/>
      <c r="X13" s="1004"/>
      <c r="Y13" s="1005"/>
      <c r="Z13" s="1005"/>
      <c r="AA13" s="1005"/>
      <c r="AB13" s="1005"/>
      <c r="AC13" s="1005"/>
      <c r="AD13" s="1005"/>
      <c r="AE13" s="1005"/>
      <c r="AF13" s="1004"/>
      <c r="AG13" s="1005"/>
      <c r="AH13" s="1005"/>
      <c r="AI13" s="1005"/>
      <c r="AJ13" s="1005"/>
      <c r="AK13" s="1005"/>
      <c r="AL13" s="1005"/>
      <c r="AM13" s="1005"/>
      <c r="AN13" s="972"/>
      <c r="AO13" s="972"/>
      <c r="AP13" s="973"/>
      <c r="AQ13" s="973"/>
      <c r="AR13" s="972" t="s">
        <v>11</v>
      </c>
      <c r="AS13" s="974"/>
    </row>
    <row r="14" spans="1:45" s="358" customFormat="1" ht="13.5" customHeight="1">
      <c r="A14" s="1092"/>
      <c r="B14" s="1093"/>
      <c r="C14" s="1013"/>
      <c r="D14" s="1014"/>
      <c r="E14" s="1020"/>
      <c r="F14" s="1021"/>
      <c r="G14" s="993" t="s">
        <v>14</v>
      </c>
      <c r="H14" s="994"/>
      <c r="I14" s="994"/>
      <c r="J14" s="994"/>
      <c r="K14" s="994"/>
      <c r="L14" s="995"/>
      <c r="M14" s="996" t="s">
        <v>580</v>
      </c>
      <c r="N14" s="996"/>
      <c r="O14" s="210" t="s">
        <v>581</v>
      </c>
      <c r="P14" s="1004"/>
      <c r="Q14" s="1005"/>
      <c r="R14" s="1005"/>
      <c r="S14" s="1005"/>
      <c r="T14" s="1005"/>
      <c r="U14" s="1005"/>
      <c r="V14" s="1005"/>
      <c r="W14" s="1005"/>
      <c r="X14" s="1004"/>
      <c r="Y14" s="1005"/>
      <c r="Z14" s="1005"/>
      <c r="AA14" s="1005"/>
      <c r="AB14" s="1005"/>
      <c r="AC14" s="1005"/>
      <c r="AD14" s="1005"/>
      <c r="AE14" s="1005"/>
      <c r="AF14" s="1004"/>
      <c r="AG14" s="1005"/>
      <c r="AH14" s="1005"/>
      <c r="AI14" s="1005"/>
      <c r="AJ14" s="1005"/>
      <c r="AK14" s="1005"/>
      <c r="AL14" s="1005"/>
      <c r="AM14" s="1005"/>
      <c r="AN14" s="972"/>
      <c r="AO14" s="972"/>
      <c r="AP14" s="973"/>
      <c r="AQ14" s="973"/>
      <c r="AR14" s="972" t="s">
        <v>355</v>
      </c>
      <c r="AS14" s="974"/>
    </row>
    <row r="15" spans="1:45" s="358" customFormat="1" ht="13.5" customHeight="1">
      <c r="A15" s="1092"/>
      <c r="B15" s="1093"/>
      <c r="C15" s="1013"/>
      <c r="D15" s="1014"/>
      <c r="E15" s="981" t="s">
        <v>610</v>
      </c>
      <c r="F15" s="982"/>
      <c r="G15" s="985" t="s">
        <v>585</v>
      </c>
      <c r="H15" s="986"/>
      <c r="I15" s="986"/>
      <c r="J15" s="986"/>
      <c r="K15" s="986"/>
      <c r="L15" s="987"/>
      <c r="M15" s="1079" t="s">
        <v>545</v>
      </c>
      <c r="N15" s="1079"/>
      <c r="O15" s="211" t="s">
        <v>546</v>
      </c>
      <c r="P15" s="1077" t="s">
        <v>547</v>
      </c>
      <c r="Q15" s="1078"/>
      <c r="R15" s="1078"/>
      <c r="S15" s="1078"/>
      <c r="T15" s="991" t="s">
        <v>586</v>
      </c>
      <c r="U15" s="991"/>
      <c r="V15" s="991"/>
      <c r="W15" s="991"/>
      <c r="X15" s="1077" t="s">
        <v>547</v>
      </c>
      <c r="Y15" s="1078"/>
      <c r="Z15" s="1078"/>
      <c r="AA15" s="1078"/>
      <c r="AB15" s="991" t="s">
        <v>586</v>
      </c>
      <c r="AC15" s="991"/>
      <c r="AD15" s="991"/>
      <c r="AE15" s="991"/>
      <c r="AF15" s="1077" t="s">
        <v>547</v>
      </c>
      <c r="AG15" s="1078"/>
      <c r="AH15" s="1078"/>
      <c r="AI15" s="1078"/>
      <c r="AJ15" s="991" t="s">
        <v>586</v>
      </c>
      <c r="AK15" s="991"/>
      <c r="AL15" s="991"/>
      <c r="AM15" s="991"/>
      <c r="AN15" s="972"/>
      <c r="AO15" s="972"/>
      <c r="AP15" s="973"/>
      <c r="AQ15" s="973"/>
      <c r="AR15" s="972" t="s">
        <v>355</v>
      </c>
      <c r="AS15" s="974"/>
    </row>
    <row r="16" spans="1:45" s="358" customFormat="1" ht="13.5" customHeight="1">
      <c r="A16" s="1092"/>
      <c r="B16" s="1093"/>
      <c r="C16" s="1013"/>
      <c r="D16" s="1014"/>
      <c r="E16" s="1020"/>
      <c r="F16" s="1021"/>
      <c r="G16" s="985" t="s">
        <v>426</v>
      </c>
      <c r="H16" s="986"/>
      <c r="I16" s="986"/>
      <c r="J16" s="986"/>
      <c r="K16" s="986"/>
      <c r="L16" s="987"/>
      <c r="M16" s="1079" t="s">
        <v>427</v>
      </c>
      <c r="N16" s="1079"/>
      <c r="O16" s="211" t="s">
        <v>546</v>
      </c>
      <c r="P16" s="1075" t="s">
        <v>587</v>
      </c>
      <c r="Q16" s="1076"/>
      <c r="R16" s="1076"/>
      <c r="S16" s="1076"/>
      <c r="T16" s="1074" t="s">
        <v>588</v>
      </c>
      <c r="U16" s="1074"/>
      <c r="V16" s="1074"/>
      <c r="W16" s="1074"/>
      <c r="X16" s="1075" t="s">
        <v>587</v>
      </c>
      <c r="Y16" s="1076"/>
      <c r="Z16" s="1076"/>
      <c r="AA16" s="1076"/>
      <c r="AB16" s="1074" t="s">
        <v>588</v>
      </c>
      <c r="AC16" s="1074"/>
      <c r="AD16" s="1074"/>
      <c r="AE16" s="1074"/>
      <c r="AF16" s="1075" t="s">
        <v>587</v>
      </c>
      <c r="AG16" s="1076"/>
      <c r="AH16" s="1076"/>
      <c r="AI16" s="1076"/>
      <c r="AJ16" s="1074" t="s">
        <v>588</v>
      </c>
      <c r="AK16" s="1074"/>
      <c r="AL16" s="1074"/>
      <c r="AM16" s="1074"/>
      <c r="AN16" s="972"/>
      <c r="AO16" s="972"/>
      <c r="AP16" s="973"/>
      <c r="AQ16" s="973"/>
      <c r="AR16" s="972" t="s">
        <v>355</v>
      </c>
      <c r="AS16" s="974"/>
    </row>
    <row r="17" spans="1:45" s="358" customFormat="1" ht="13.5" customHeight="1">
      <c r="A17" s="1092"/>
      <c r="B17" s="1093"/>
      <c r="C17" s="1034" t="s">
        <v>15</v>
      </c>
      <c r="D17" s="1035"/>
      <c r="E17" s="1038" t="s">
        <v>9</v>
      </c>
      <c r="F17" s="982"/>
      <c r="G17" s="993" t="s">
        <v>10</v>
      </c>
      <c r="H17" s="994"/>
      <c r="I17" s="994"/>
      <c r="J17" s="994"/>
      <c r="K17" s="994"/>
      <c r="L17" s="995"/>
      <c r="M17" s="996" t="s">
        <v>11</v>
      </c>
      <c r="N17" s="996"/>
      <c r="O17" s="210" t="s">
        <v>11</v>
      </c>
      <c r="P17" s="1004"/>
      <c r="Q17" s="1005"/>
      <c r="R17" s="1005"/>
      <c r="S17" s="1005"/>
      <c r="T17" s="1005"/>
      <c r="U17" s="1005"/>
      <c r="V17" s="1005"/>
      <c r="W17" s="1005"/>
      <c r="X17" s="1004"/>
      <c r="Y17" s="1005"/>
      <c r="Z17" s="1005"/>
      <c r="AA17" s="1005"/>
      <c r="AB17" s="1005"/>
      <c r="AC17" s="1005"/>
      <c r="AD17" s="1005"/>
      <c r="AE17" s="1005"/>
      <c r="AF17" s="1004"/>
      <c r="AG17" s="1005"/>
      <c r="AH17" s="1005"/>
      <c r="AI17" s="1005"/>
      <c r="AJ17" s="1005"/>
      <c r="AK17" s="1005"/>
      <c r="AL17" s="1005"/>
      <c r="AM17" s="1005"/>
      <c r="AN17" s="972"/>
      <c r="AO17" s="972"/>
      <c r="AP17" s="973"/>
      <c r="AQ17" s="973"/>
      <c r="AR17" s="972" t="s">
        <v>11</v>
      </c>
      <c r="AS17" s="974"/>
    </row>
    <row r="18" spans="1:45" s="358" customFormat="1" ht="13.5" customHeight="1">
      <c r="A18" s="1092"/>
      <c r="B18" s="1093"/>
      <c r="C18" s="1013"/>
      <c r="D18" s="1014"/>
      <c r="E18" s="1019"/>
      <c r="F18" s="1018"/>
      <c r="G18" s="993" t="s">
        <v>13</v>
      </c>
      <c r="H18" s="994"/>
      <c r="I18" s="994"/>
      <c r="J18" s="994"/>
      <c r="K18" s="994"/>
      <c r="L18" s="994"/>
      <c r="M18" s="1009" t="s">
        <v>11</v>
      </c>
      <c r="N18" s="1009"/>
      <c r="O18" s="210" t="s">
        <v>11</v>
      </c>
      <c r="P18" s="1004"/>
      <c r="Q18" s="1005"/>
      <c r="R18" s="1005"/>
      <c r="S18" s="1005"/>
      <c r="T18" s="1005"/>
      <c r="U18" s="1005"/>
      <c r="V18" s="1005"/>
      <c r="W18" s="1005"/>
      <c r="X18" s="1004"/>
      <c r="Y18" s="1005"/>
      <c r="Z18" s="1005"/>
      <c r="AA18" s="1005"/>
      <c r="AB18" s="1005"/>
      <c r="AC18" s="1005"/>
      <c r="AD18" s="1005"/>
      <c r="AE18" s="1005"/>
      <c r="AF18" s="1004"/>
      <c r="AG18" s="1005"/>
      <c r="AH18" s="1005"/>
      <c r="AI18" s="1005"/>
      <c r="AJ18" s="1005"/>
      <c r="AK18" s="1005"/>
      <c r="AL18" s="1005"/>
      <c r="AM18" s="1005"/>
      <c r="AN18" s="972"/>
      <c r="AO18" s="972"/>
      <c r="AP18" s="973"/>
      <c r="AQ18" s="973"/>
      <c r="AR18" s="972" t="s">
        <v>11</v>
      </c>
      <c r="AS18" s="974"/>
    </row>
    <row r="19" spans="1:45" s="358" customFormat="1" ht="13.5" customHeight="1">
      <c r="A19" s="1092"/>
      <c r="B19" s="1093"/>
      <c r="C19" s="1013"/>
      <c r="D19" s="1014"/>
      <c r="E19" s="1019"/>
      <c r="F19" s="1018"/>
      <c r="G19" s="993" t="s">
        <v>577</v>
      </c>
      <c r="H19" s="994"/>
      <c r="I19" s="994"/>
      <c r="J19" s="994"/>
      <c r="K19" s="994"/>
      <c r="L19" s="994"/>
      <c r="M19" s="996" t="s">
        <v>611</v>
      </c>
      <c r="N19" s="996"/>
      <c r="O19" s="210" t="s">
        <v>579</v>
      </c>
      <c r="P19" s="1004"/>
      <c r="Q19" s="1005"/>
      <c r="R19" s="1005"/>
      <c r="S19" s="1005"/>
      <c r="T19" s="1005"/>
      <c r="U19" s="1005"/>
      <c r="V19" s="1005"/>
      <c r="W19" s="1005"/>
      <c r="X19" s="1004"/>
      <c r="Y19" s="1005"/>
      <c r="Z19" s="1005"/>
      <c r="AA19" s="1005"/>
      <c r="AB19" s="1005"/>
      <c r="AC19" s="1005"/>
      <c r="AD19" s="1005"/>
      <c r="AE19" s="1005"/>
      <c r="AF19" s="1004"/>
      <c r="AG19" s="1005"/>
      <c r="AH19" s="1005"/>
      <c r="AI19" s="1005"/>
      <c r="AJ19" s="1005"/>
      <c r="AK19" s="1005"/>
      <c r="AL19" s="1005"/>
      <c r="AM19" s="1005"/>
      <c r="AN19" s="972"/>
      <c r="AO19" s="972"/>
      <c r="AP19" s="973"/>
      <c r="AQ19" s="973"/>
      <c r="AR19" s="972" t="s">
        <v>11</v>
      </c>
      <c r="AS19" s="974"/>
    </row>
    <row r="20" spans="1:45" s="358" customFormat="1" ht="13.5" customHeight="1">
      <c r="A20" s="1092"/>
      <c r="B20" s="1093"/>
      <c r="C20" s="1013"/>
      <c r="D20" s="1014"/>
      <c r="E20" s="1020"/>
      <c r="F20" s="1021"/>
      <c r="G20" s="993" t="s">
        <v>14</v>
      </c>
      <c r="H20" s="994"/>
      <c r="I20" s="994"/>
      <c r="J20" s="994"/>
      <c r="K20" s="994"/>
      <c r="L20" s="995"/>
      <c r="M20" s="996" t="s">
        <v>580</v>
      </c>
      <c r="N20" s="996"/>
      <c r="O20" s="210" t="s">
        <v>581</v>
      </c>
      <c r="P20" s="1004"/>
      <c r="Q20" s="1005"/>
      <c r="R20" s="1005"/>
      <c r="S20" s="1005"/>
      <c r="T20" s="1005"/>
      <c r="U20" s="1005"/>
      <c r="V20" s="1005"/>
      <c r="W20" s="1005"/>
      <c r="X20" s="1004"/>
      <c r="Y20" s="1005"/>
      <c r="Z20" s="1005"/>
      <c r="AA20" s="1005"/>
      <c r="AB20" s="1005"/>
      <c r="AC20" s="1005"/>
      <c r="AD20" s="1005"/>
      <c r="AE20" s="1005"/>
      <c r="AF20" s="1004"/>
      <c r="AG20" s="1005"/>
      <c r="AH20" s="1005"/>
      <c r="AI20" s="1005"/>
      <c r="AJ20" s="1005"/>
      <c r="AK20" s="1005"/>
      <c r="AL20" s="1005"/>
      <c r="AM20" s="1005"/>
      <c r="AN20" s="972"/>
      <c r="AO20" s="972"/>
      <c r="AP20" s="973"/>
      <c r="AQ20" s="973"/>
      <c r="AR20" s="972" t="s">
        <v>355</v>
      </c>
      <c r="AS20" s="974"/>
    </row>
    <row r="21" spans="1:45" s="358" customFormat="1" ht="13.5" customHeight="1">
      <c r="A21" s="1092"/>
      <c r="B21" s="1093"/>
      <c r="C21" s="1013"/>
      <c r="D21" s="1014"/>
      <c r="E21" s="981" t="s">
        <v>610</v>
      </c>
      <c r="F21" s="982"/>
      <c r="G21" s="985" t="s">
        <v>585</v>
      </c>
      <c r="H21" s="986"/>
      <c r="I21" s="986"/>
      <c r="J21" s="986"/>
      <c r="K21" s="986"/>
      <c r="L21" s="987"/>
      <c r="M21" s="1079" t="s">
        <v>545</v>
      </c>
      <c r="N21" s="1079"/>
      <c r="O21" s="211" t="s">
        <v>546</v>
      </c>
      <c r="P21" s="1077" t="s">
        <v>547</v>
      </c>
      <c r="Q21" s="1078"/>
      <c r="R21" s="1078"/>
      <c r="S21" s="1078"/>
      <c r="T21" s="991" t="s">
        <v>586</v>
      </c>
      <c r="U21" s="991"/>
      <c r="V21" s="991"/>
      <c r="W21" s="991"/>
      <c r="X21" s="1077" t="s">
        <v>547</v>
      </c>
      <c r="Y21" s="1078"/>
      <c r="Z21" s="1078"/>
      <c r="AA21" s="1078"/>
      <c r="AB21" s="991" t="s">
        <v>586</v>
      </c>
      <c r="AC21" s="991"/>
      <c r="AD21" s="991"/>
      <c r="AE21" s="991"/>
      <c r="AF21" s="1077" t="s">
        <v>547</v>
      </c>
      <c r="AG21" s="1078"/>
      <c r="AH21" s="1078"/>
      <c r="AI21" s="1078"/>
      <c r="AJ21" s="991" t="s">
        <v>586</v>
      </c>
      <c r="AK21" s="991"/>
      <c r="AL21" s="991"/>
      <c r="AM21" s="991"/>
      <c r="AN21" s="972"/>
      <c r="AO21" s="972"/>
      <c r="AP21" s="973"/>
      <c r="AQ21" s="973"/>
      <c r="AR21" s="972" t="s">
        <v>355</v>
      </c>
      <c r="AS21" s="974"/>
    </row>
    <row r="22" spans="1:45" s="358" customFormat="1" ht="13.5" customHeight="1">
      <c r="A22" s="1092"/>
      <c r="B22" s="1093"/>
      <c r="C22" s="1013"/>
      <c r="D22" s="1014"/>
      <c r="E22" s="1020"/>
      <c r="F22" s="1021"/>
      <c r="G22" s="985" t="s">
        <v>426</v>
      </c>
      <c r="H22" s="986"/>
      <c r="I22" s="986"/>
      <c r="J22" s="986"/>
      <c r="K22" s="986"/>
      <c r="L22" s="987"/>
      <c r="M22" s="1079" t="s">
        <v>427</v>
      </c>
      <c r="N22" s="1079"/>
      <c r="O22" s="211" t="s">
        <v>546</v>
      </c>
      <c r="P22" s="1075" t="s">
        <v>587</v>
      </c>
      <c r="Q22" s="1076"/>
      <c r="R22" s="1076"/>
      <c r="S22" s="1076"/>
      <c r="T22" s="1074" t="s">
        <v>588</v>
      </c>
      <c r="U22" s="1074"/>
      <c r="V22" s="1074"/>
      <c r="W22" s="1074"/>
      <c r="X22" s="1075" t="s">
        <v>587</v>
      </c>
      <c r="Y22" s="1076"/>
      <c r="Z22" s="1076"/>
      <c r="AA22" s="1076"/>
      <c r="AB22" s="1074" t="s">
        <v>588</v>
      </c>
      <c r="AC22" s="1074"/>
      <c r="AD22" s="1074"/>
      <c r="AE22" s="1074"/>
      <c r="AF22" s="1075" t="s">
        <v>587</v>
      </c>
      <c r="AG22" s="1076"/>
      <c r="AH22" s="1076"/>
      <c r="AI22" s="1076"/>
      <c r="AJ22" s="1074" t="s">
        <v>588</v>
      </c>
      <c r="AK22" s="1074"/>
      <c r="AL22" s="1074"/>
      <c r="AM22" s="1074"/>
      <c r="AN22" s="972"/>
      <c r="AO22" s="972"/>
      <c r="AP22" s="973"/>
      <c r="AQ22" s="973"/>
      <c r="AR22" s="972" t="s">
        <v>355</v>
      </c>
      <c r="AS22" s="974"/>
    </row>
    <row r="23" spans="1:45" s="358" customFormat="1" ht="13.5" customHeight="1">
      <c r="A23" s="1092"/>
      <c r="B23" s="1093"/>
      <c r="C23" s="1034" t="s">
        <v>16</v>
      </c>
      <c r="D23" s="1035"/>
      <c r="E23" s="1038" t="s">
        <v>9</v>
      </c>
      <c r="F23" s="982"/>
      <c r="G23" s="993" t="s">
        <v>10</v>
      </c>
      <c r="H23" s="994"/>
      <c r="I23" s="994"/>
      <c r="J23" s="994"/>
      <c r="K23" s="994"/>
      <c r="L23" s="995"/>
      <c r="M23" s="996" t="s">
        <v>11</v>
      </c>
      <c r="N23" s="996"/>
      <c r="O23" s="210" t="s">
        <v>11</v>
      </c>
      <c r="P23" s="1004"/>
      <c r="Q23" s="1005"/>
      <c r="R23" s="1005"/>
      <c r="S23" s="1005"/>
      <c r="T23" s="1005"/>
      <c r="U23" s="1005"/>
      <c r="V23" s="1005"/>
      <c r="W23" s="1005"/>
      <c r="X23" s="1004"/>
      <c r="Y23" s="1005"/>
      <c r="Z23" s="1005"/>
      <c r="AA23" s="1005"/>
      <c r="AB23" s="1005"/>
      <c r="AC23" s="1005"/>
      <c r="AD23" s="1005"/>
      <c r="AE23" s="1005"/>
      <c r="AF23" s="1004"/>
      <c r="AG23" s="1005"/>
      <c r="AH23" s="1005"/>
      <c r="AI23" s="1005"/>
      <c r="AJ23" s="1005"/>
      <c r="AK23" s="1005"/>
      <c r="AL23" s="1005"/>
      <c r="AM23" s="1005"/>
      <c r="AN23" s="972"/>
      <c r="AO23" s="972"/>
      <c r="AP23" s="973"/>
      <c r="AQ23" s="973"/>
      <c r="AR23" s="972" t="s">
        <v>11</v>
      </c>
      <c r="AS23" s="974"/>
    </row>
    <row r="24" spans="1:45" s="358" customFormat="1" ht="13.5" customHeight="1">
      <c r="A24" s="1092"/>
      <c r="B24" s="1093"/>
      <c r="C24" s="1013"/>
      <c r="D24" s="1014"/>
      <c r="E24" s="1019"/>
      <c r="F24" s="1018"/>
      <c r="G24" s="993" t="s">
        <v>13</v>
      </c>
      <c r="H24" s="994"/>
      <c r="I24" s="994"/>
      <c r="J24" s="994"/>
      <c r="K24" s="994"/>
      <c r="L24" s="994"/>
      <c r="M24" s="1009" t="s">
        <v>11</v>
      </c>
      <c r="N24" s="1009"/>
      <c r="O24" s="210" t="s">
        <v>11</v>
      </c>
      <c r="P24" s="1004"/>
      <c r="Q24" s="1005"/>
      <c r="R24" s="1005"/>
      <c r="S24" s="1005"/>
      <c r="T24" s="1005"/>
      <c r="U24" s="1005"/>
      <c r="V24" s="1005"/>
      <c r="W24" s="1005"/>
      <c r="X24" s="1004"/>
      <c r="Y24" s="1005"/>
      <c r="Z24" s="1005"/>
      <c r="AA24" s="1005"/>
      <c r="AB24" s="1005"/>
      <c r="AC24" s="1005"/>
      <c r="AD24" s="1005"/>
      <c r="AE24" s="1005"/>
      <c r="AF24" s="1004"/>
      <c r="AG24" s="1005"/>
      <c r="AH24" s="1005"/>
      <c r="AI24" s="1005"/>
      <c r="AJ24" s="1005"/>
      <c r="AK24" s="1005"/>
      <c r="AL24" s="1005"/>
      <c r="AM24" s="1005"/>
      <c r="AN24" s="972"/>
      <c r="AO24" s="972"/>
      <c r="AP24" s="973"/>
      <c r="AQ24" s="973"/>
      <c r="AR24" s="972" t="s">
        <v>11</v>
      </c>
      <c r="AS24" s="974"/>
    </row>
    <row r="25" spans="1:45" s="358" customFormat="1" ht="13.5" customHeight="1">
      <c r="A25" s="1092"/>
      <c r="B25" s="1093"/>
      <c r="C25" s="1013"/>
      <c r="D25" s="1014"/>
      <c r="E25" s="1019"/>
      <c r="F25" s="1018"/>
      <c r="G25" s="993" t="s">
        <v>577</v>
      </c>
      <c r="H25" s="994"/>
      <c r="I25" s="994"/>
      <c r="J25" s="994"/>
      <c r="K25" s="994"/>
      <c r="L25" s="994"/>
      <c r="M25" s="996" t="s">
        <v>578</v>
      </c>
      <c r="N25" s="996"/>
      <c r="O25" s="210" t="s">
        <v>579</v>
      </c>
      <c r="P25" s="1004"/>
      <c r="Q25" s="1005"/>
      <c r="R25" s="1005"/>
      <c r="S25" s="1005"/>
      <c r="T25" s="1005"/>
      <c r="U25" s="1005"/>
      <c r="V25" s="1005"/>
      <c r="W25" s="1005"/>
      <c r="X25" s="1004"/>
      <c r="Y25" s="1005"/>
      <c r="Z25" s="1005"/>
      <c r="AA25" s="1005"/>
      <c r="AB25" s="1005"/>
      <c r="AC25" s="1005"/>
      <c r="AD25" s="1005"/>
      <c r="AE25" s="1005"/>
      <c r="AF25" s="1004"/>
      <c r="AG25" s="1005"/>
      <c r="AH25" s="1005"/>
      <c r="AI25" s="1005"/>
      <c r="AJ25" s="1005"/>
      <c r="AK25" s="1005"/>
      <c r="AL25" s="1005"/>
      <c r="AM25" s="1005"/>
      <c r="AN25" s="972"/>
      <c r="AO25" s="972"/>
      <c r="AP25" s="973"/>
      <c r="AQ25" s="973"/>
      <c r="AR25" s="972" t="s">
        <v>11</v>
      </c>
      <c r="AS25" s="974"/>
    </row>
    <row r="26" spans="1:45" s="358" customFormat="1" ht="13.5" customHeight="1">
      <c r="A26" s="1092"/>
      <c r="B26" s="1093"/>
      <c r="C26" s="1013"/>
      <c r="D26" s="1014"/>
      <c r="E26" s="1020"/>
      <c r="F26" s="1021"/>
      <c r="G26" s="993" t="s">
        <v>14</v>
      </c>
      <c r="H26" s="994"/>
      <c r="I26" s="994"/>
      <c r="J26" s="994"/>
      <c r="K26" s="994"/>
      <c r="L26" s="995"/>
      <c r="M26" s="996" t="s">
        <v>612</v>
      </c>
      <c r="N26" s="996"/>
      <c r="O26" s="210" t="s">
        <v>581</v>
      </c>
      <c r="P26" s="1004"/>
      <c r="Q26" s="1005"/>
      <c r="R26" s="1005"/>
      <c r="S26" s="1005"/>
      <c r="T26" s="1005"/>
      <c r="U26" s="1005"/>
      <c r="V26" s="1005"/>
      <c r="W26" s="1005"/>
      <c r="X26" s="1004"/>
      <c r="Y26" s="1005"/>
      <c r="Z26" s="1005"/>
      <c r="AA26" s="1005"/>
      <c r="AB26" s="1005"/>
      <c r="AC26" s="1005"/>
      <c r="AD26" s="1005"/>
      <c r="AE26" s="1005"/>
      <c r="AF26" s="1004"/>
      <c r="AG26" s="1005"/>
      <c r="AH26" s="1005"/>
      <c r="AI26" s="1005"/>
      <c r="AJ26" s="1005"/>
      <c r="AK26" s="1005"/>
      <c r="AL26" s="1005"/>
      <c r="AM26" s="1005"/>
      <c r="AN26" s="972"/>
      <c r="AO26" s="972"/>
      <c r="AP26" s="973"/>
      <c r="AQ26" s="973"/>
      <c r="AR26" s="972" t="s">
        <v>355</v>
      </c>
      <c r="AS26" s="974"/>
    </row>
    <row r="27" spans="1:45" s="358" customFormat="1" ht="13.5" customHeight="1">
      <c r="A27" s="1092"/>
      <c r="B27" s="1093"/>
      <c r="C27" s="1013"/>
      <c r="D27" s="1014"/>
      <c r="E27" s="981" t="s">
        <v>610</v>
      </c>
      <c r="F27" s="982"/>
      <c r="G27" s="985" t="s">
        <v>585</v>
      </c>
      <c r="H27" s="986"/>
      <c r="I27" s="986"/>
      <c r="J27" s="986"/>
      <c r="K27" s="986"/>
      <c r="L27" s="987"/>
      <c r="M27" s="1079" t="s">
        <v>545</v>
      </c>
      <c r="N27" s="1079"/>
      <c r="O27" s="211" t="s">
        <v>546</v>
      </c>
      <c r="P27" s="1077" t="s">
        <v>547</v>
      </c>
      <c r="Q27" s="1078"/>
      <c r="R27" s="1078"/>
      <c r="S27" s="1078"/>
      <c r="T27" s="991" t="s">
        <v>586</v>
      </c>
      <c r="U27" s="991"/>
      <c r="V27" s="991"/>
      <c r="W27" s="991"/>
      <c r="X27" s="1077" t="s">
        <v>547</v>
      </c>
      <c r="Y27" s="1078"/>
      <c r="Z27" s="1078"/>
      <c r="AA27" s="1078"/>
      <c r="AB27" s="991" t="s">
        <v>586</v>
      </c>
      <c r="AC27" s="991"/>
      <c r="AD27" s="991"/>
      <c r="AE27" s="991"/>
      <c r="AF27" s="1077" t="s">
        <v>547</v>
      </c>
      <c r="AG27" s="1078"/>
      <c r="AH27" s="1078"/>
      <c r="AI27" s="1078"/>
      <c r="AJ27" s="991" t="s">
        <v>586</v>
      </c>
      <c r="AK27" s="991"/>
      <c r="AL27" s="991"/>
      <c r="AM27" s="991"/>
      <c r="AN27" s="972"/>
      <c r="AO27" s="972"/>
      <c r="AP27" s="973"/>
      <c r="AQ27" s="973"/>
      <c r="AR27" s="972" t="s">
        <v>355</v>
      </c>
      <c r="AS27" s="974"/>
    </row>
    <row r="28" spans="1:45" s="358" customFormat="1" ht="13.5" customHeight="1">
      <c r="A28" s="1092"/>
      <c r="B28" s="1093"/>
      <c r="C28" s="1013"/>
      <c r="D28" s="1014"/>
      <c r="E28" s="1019"/>
      <c r="F28" s="1018"/>
      <c r="G28" s="1080" t="s">
        <v>426</v>
      </c>
      <c r="H28" s="1081"/>
      <c r="I28" s="1081"/>
      <c r="J28" s="1081"/>
      <c r="K28" s="1081"/>
      <c r="L28" s="1082"/>
      <c r="M28" s="1083" t="s">
        <v>427</v>
      </c>
      <c r="N28" s="1083"/>
      <c r="O28" s="212" t="s">
        <v>546</v>
      </c>
      <c r="P28" s="1075" t="s">
        <v>587</v>
      </c>
      <c r="Q28" s="1076"/>
      <c r="R28" s="1076"/>
      <c r="S28" s="1076"/>
      <c r="T28" s="1074" t="s">
        <v>588</v>
      </c>
      <c r="U28" s="1074"/>
      <c r="V28" s="1074"/>
      <c r="W28" s="1074"/>
      <c r="X28" s="1075" t="s">
        <v>587</v>
      </c>
      <c r="Y28" s="1076"/>
      <c r="Z28" s="1076"/>
      <c r="AA28" s="1076"/>
      <c r="AB28" s="1074" t="s">
        <v>588</v>
      </c>
      <c r="AC28" s="1074"/>
      <c r="AD28" s="1074"/>
      <c r="AE28" s="1074"/>
      <c r="AF28" s="1075" t="s">
        <v>587</v>
      </c>
      <c r="AG28" s="1076"/>
      <c r="AH28" s="1076"/>
      <c r="AI28" s="1076"/>
      <c r="AJ28" s="1074" t="s">
        <v>588</v>
      </c>
      <c r="AK28" s="1074"/>
      <c r="AL28" s="1074"/>
      <c r="AM28" s="1074"/>
      <c r="AN28" s="972"/>
      <c r="AO28" s="972"/>
      <c r="AP28" s="973"/>
      <c r="AQ28" s="973"/>
      <c r="AR28" s="972" t="s">
        <v>355</v>
      </c>
      <c r="AS28" s="974"/>
    </row>
    <row r="29" spans="1:45" s="358" customFormat="1" ht="13.5" customHeight="1">
      <c r="A29" s="1092"/>
      <c r="B29" s="1093"/>
      <c r="C29" s="1034" t="s">
        <v>17</v>
      </c>
      <c r="D29" s="1035"/>
      <c r="E29" s="1038" t="s">
        <v>9</v>
      </c>
      <c r="F29" s="982"/>
      <c r="G29" s="993" t="s">
        <v>10</v>
      </c>
      <c r="H29" s="994"/>
      <c r="I29" s="994"/>
      <c r="J29" s="994"/>
      <c r="K29" s="994"/>
      <c r="L29" s="995"/>
      <c r="M29" s="996" t="s">
        <v>11</v>
      </c>
      <c r="N29" s="996"/>
      <c r="O29" s="210" t="s">
        <v>11</v>
      </c>
      <c r="P29" s="1004"/>
      <c r="Q29" s="1005"/>
      <c r="R29" s="1005"/>
      <c r="S29" s="1005"/>
      <c r="T29" s="1005"/>
      <c r="U29" s="1005"/>
      <c r="V29" s="1005"/>
      <c r="W29" s="1005"/>
      <c r="X29" s="1004"/>
      <c r="Y29" s="1005"/>
      <c r="Z29" s="1005"/>
      <c r="AA29" s="1005"/>
      <c r="AB29" s="1005"/>
      <c r="AC29" s="1005"/>
      <c r="AD29" s="1005"/>
      <c r="AE29" s="1005"/>
      <c r="AF29" s="1004"/>
      <c r="AG29" s="1005"/>
      <c r="AH29" s="1005"/>
      <c r="AI29" s="1005"/>
      <c r="AJ29" s="1005"/>
      <c r="AK29" s="1005"/>
      <c r="AL29" s="1005"/>
      <c r="AM29" s="1005"/>
      <c r="AN29" s="972"/>
      <c r="AO29" s="972"/>
      <c r="AP29" s="973"/>
      <c r="AQ29" s="973"/>
      <c r="AR29" s="972" t="s">
        <v>11</v>
      </c>
      <c r="AS29" s="974"/>
    </row>
    <row r="30" spans="1:45" s="358" customFormat="1" ht="13.5" customHeight="1">
      <c r="A30" s="1092"/>
      <c r="B30" s="1093"/>
      <c r="C30" s="1013"/>
      <c r="D30" s="1014"/>
      <c r="E30" s="1019"/>
      <c r="F30" s="1018"/>
      <c r="G30" s="993" t="s">
        <v>13</v>
      </c>
      <c r="H30" s="994"/>
      <c r="I30" s="994"/>
      <c r="J30" s="994"/>
      <c r="K30" s="994"/>
      <c r="L30" s="994"/>
      <c r="M30" s="1009" t="s">
        <v>11</v>
      </c>
      <c r="N30" s="1009"/>
      <c r="O30" s="210" t="s">
        <v>11</v>
      </c>
      <c r="P30" s="1004"/>
      <c r="Q30" s="1005"/>
      <c r="R30" s="1005"/>
      <c r="S30" s="1005"/>
      <c r="T30" s="1005"/>
      <c r="U30" s="1005"/>
      <c r="V30" s="1005"/>
      <c r="W30" s="1005"/>
      <c r="X30" s="1004"/>
      <c r="Y30" s="1005"/>
      <c r="Z30" s="1005"/>
      <c r="AA30" s="1005"/>
      <c r="AB30" s="1005"/>
      <c r="AC30" s="1005"/>
      <c r="AD30" s="1005"/>
      <c r="AE30" s="1005"/>
      <c r="AF30" s="1004"/>
      <c r="AG30" s="1005"/>
      <c r="AH30" s="1005"/>
      <c r="AI30" s="1005"/>
      <c r="AJ30" s="1005"/>
      <c r="AK30" s="1005"/>
      <c r="AL30" s="1005"/>
      <c r="AM30" s="1005"/>
      <c r="AN30" s="972"/>
      <c r="AO30" s="972"/>
      <c r="AP30" s="973"/>
      <c r="AQ30" s="973"/>
      <c r="AR30" s="972" t="s">
        <v>11</v>
      </c>
      <c r="AS30" s="974"/>
    </row>
    <row r="31" spans="1:45" s="358" customFormat="1" ht="13.5" customHeight="1">
      <c r="A31" s="1092"/>
      <c r="B31" s="1093"/>
      <c r="C31" s="1013"/>
      <c r="D31" s="1014"/>
      <c r="E31" s="1019"/>
      <c r="F31" s="1018"/>
      <c r="G31" s="993" t="s">
        <v>577</v>
      </c>
      <c r="H31" s="994"/>
      <c r="I31" s="994"/>
      <c r="J31" s="994"/>
      <c r="K31" s="994"/>
      <c r="L31" s="994"/>
      <c r="M31" s="996" t="s">
        <v>578</v>
      </c>
      <c r="N31" s="996"/>
      <c r="O31" s="210" t="s">
        <v>579</v>
      </c>
      <c r="P31" s="1004"/>
      <c r="Q31" s="1005"/>
      <c r="R31" s="1005"/>
      <c r="S31" s="1005"/>
      <c r="T31" s="1005"/>
      <c r="U31" s="1005"/>
      <c r="V31" s="1005"/>
      <c r="W31" s="1005"/>
      <c r="X31" s="1004"/>
      <c r="Y31" s="1005"/>
      <c r="Z31" s="1005"/>
      <c r="AA31" s="1005"/>
      <c r="AB31" s="1005"/>
      <c r="AC31" s="1005"/>
      <c r="AD31" s="1005"/>
      <c r="AE31" s="1005"/>
      <c r="AF31" s="1004"/>
      <c r="AG31" s="1005"/>
      <c r="AH31" s="1005"/>
      <c r="AI31" s="1005"/>
      <c r="AJ31" s="1005"/>
      <c r="AK31" s="1005"/>
      <c r="AL31" s="1005"/>
      <c r="AM31" s="1005"/>
      <c r="AN31" s="972"/>
      <c r="AO31" s="972"/>
      <c r="AP31" s="973"/>
      <c r="AQ31" s="973"/>
      <c r="AR31" s="972" t="s">
        <v>11</v>
      </c>
      <c r="AS31" s="974"/>
    </row>
    <row r="32" spans="1:45" s="358" customFormat="1" ht="13.5" customHeight="1">
      <c r="A32" s="1092"/>
      <c r="B32" s="1093"/>
      <c r="C32" s="1013"/>
      <c r="D32" s="1014"/>
      <c r="E32" s="1020"/>
      <c r="F32" s="1021"/>
      <c r="G32" s="993" t="s">
        <v>14</v>
      </c>
      <c r="H32" s="994"/>
      <c r="I32" s="994"/>
      <c r="J32" s="994"/>
      <c r="K32" s="994"/>
      <c r="L32" s="995"/>
      <c r="M32" s="996" t="s">
        <v>613</v>
      </c>
      <c r="N32" s="996"/>
      <c r="O32" s="210" t="s">
        <v>581</v>
      </c>
      <c r="P32" s="1004"/>
      <c r="Q32" s="1005"/>
      <c r="R32" s="1005"/>
      <c r="S32" s="1005"/>
      <c r="T32" s="1005"/>
      <c r="U32" s="1005"/>
      <c r="V32" s="1005"/>
      <c r="W32" s="1005"/>
      <c r="X32" s="1004"/>
      <c r="Y32" s="1005"/>
      <c r="Z32" s="1005"/>
      <c r="AA32" s="1005"/>
      <c r="AB32" s="1005"/>
      <c r="AC32" s="1005"/>
      <c r="AD32" s="1005"/>
      <c r="AE32" s="1005"/>
      <c r="AF32" s="1004"/>
      <c r="AG32" s="1005"/>
      <c r="AH32" s="1005"/>
      <c r="AI32" s="1005"/>
      <c r="AJ32" s="1005"/>
      <c r="AK32" s="1005"/>
      <c r="AL32" s="1005"/>
      <c r="AM32" s="1005"/>
      <c r="AN32" s="972"/>
      <c r="AO32" s="972"/>
      <c r="AP32" s="973"/>
      <c r="AQ32" s="973"/>
      <c r="AR32" s="972" t="s">
        <v>355</v>
      </c>
      <c r="AS32" s="974"/>
    </row>
    <row r="33" spans="1:45" s="358" customFormat="1" ht="13.5" customHeight="1">
      <c r="A33" s="1092"/>
      <c r="B33" s="1093"/>
      <c r="C33" s="1013"/>
      <c r="D33" s="1014"/>
      <c r="E33" s="981" t="s">
        <v>610</v>
      </c>
      <c r="F33" s="982"/>
      <c r="G33" s="985" t="s">
        <v>585</v>
      </c>
      <c r="H33" s="986"/>
      <c r="I33" s="986"/>
      <c r="J33" s="986"/>
      <c r="K33" s="986"/>
      <c r="L33" s="987"/>
      <c r="M33" s="1079" t="s">
        <v>545</v>
      </c>
      <c r="N33" s="1079"/>
      <c r="O33" s="211" t="s">
        <v>546</v>
      </c>
      <c r="P33" s="1077" t="s">
        <v>547</v>
      </c>
      <c r="Q33" s="1078"/>
      <c r="R33" s="1078"/>
      <c r="S33" s="1078"/>
      <c r="T33" s="991" t="s">
        <v>586</v>
      </c>
      <c r="U33" s="991"/>
      <c r="V33" s="991"/>
      <c r="W33" s="991"/>
      <c r="X33" s="1077" t="s">
        <v>547</v>
      </c>
      <c r="Y33" s="1078"/>
      <c r="Z33" s="1078"/>
      <c r="AA33" s="1078"/>
      <c r="AB33" s="991" t="s">
        <v>586</v>
      </c>
      <c r="AC33" s="991"/>
      <c r="AD33" s="991"/>
      <c r="AE33" s="991"/>
      <c r="AF33" s="1077" t="s">
        <v>547</v>
      </c>
      <c r="AG33" s="1078"/>
      <c r="AH33" s="1078"/>
      <c r="AI33" s="1078"/>
      <c r="AJ33" s="991" t="s">
        <v>586</v>
      </c>
      <c r="AK33" s="991"/>
      <c r="AL33" s="991"/>
      <c r="AM33" s="991"/>
      <c r="AN33" s="972"/>
      <c r="AO33" s="972"/>
      <c r="AP33" s="973"/>
      <c r="AQ33" s="973"/>
      <c r="AR33" s="972" t="s">
        <v>355</v>
      </c>
      <c r="AS33" s="974"/>
    </row>
    <row r="34" spans="1:45" s="358" customFormat="1" ht="13.5" customHeight="1">
      <c r="A34" s="1092"/>
      <c r="B34" s="1093"/>
      <c r="C34" s="1013"/>
      <c r="D34" s="1014"/>
      <c r="E34" s="1020"/>
      <c r="F34" s="1021"/>
      <c r="G34" s="985" t="s">
        <v>426</v>
      </c>
      <c r="H34" s="986"/>
      <c r="I34" s="986"/>
      <c r="J34" s="986"/>
      <c r="K34" s="986"/>
      <c r="L34" s="987"/>
      <c r="M34" s="1079" t="s">
        <v>427</v>
      </c>
      <c r="N34" s="1079"/>
      <c r="O34" s="211" t="s">
        <v>546</v>
      </c>
      <c r="P34" s="1075" t="s">
        <v>587</v>
      </c>
      <c r="Q34" s="1076"/>
      <c r="R34" s="1076"/>
      <c r="S34" s="1076"/>
      <c r="T34" s="1074" t="s">
        <v>588</v>
      </c>
      <c r="U34" s="1074"/>
      <c r="V34" s="1074"/>
      <c r="W34" s="1074"/>
      <c r="X34" s="1075" t="s">
        <v>587</v>
      </c>
      <c r="Y34" s="1076"/>
      <c r="Z34" s="1076"/>
      <c r="AA34" s="1076"/>
      <c r="AB34" s="1074" t="s">
        <v>588</v>
      </c>
      <c r="AC34" s="1074"/>
      <c r="AD34" s="1074"/>
      <c r="AE34" s="1074"/>
      <c r="AF34" s="1075" t="s">
        <v>587</v>
      </c>
      <c r="AG34" s="1076"/>
      <c r="AH34" s="1076"/>
      <c r="AI34" s="1076"/>
      <c r="AJ34" s="1074" t="s">
        <v>588</v>
      </c>
      <c r="AK34" s="1074"/>
      <c r="AL34" s="1074"/>
      <c r="AM34" s="1074"/>
      <c r="AN34" s="972"/>
      <c r="AO34" s="972"/>
      <c r="AP34" s="973"/>
      <c r="AQ34" s="973"/>
      <c r="AR34" s="972" t="s">
        <v>355</v>
      </c>
      <c r="AS34" s="974"/>
    </row>
    <row r="35" spans="1:45" s="358" customFormat="1" ht="13.5" customHeight="1">
      <c r="A35" s="1092"/>
      <c r="B35" s="1093"/>
      <c r="C35" s="1068" t="s">
        <v>307</v>
      </c>
      <c r="D35" s="1069"/>
      <c r="E35" s="1069"/>
      <c r="F35" s="1069"/>
      <c r="G35" s="1069"/>
      <c r="H35" s="1069"/>
      <c r="I35" s="1069"/>
      <c r="J35" s="1069"/>
      <c r="K35" s="1069"/>
      <c r="L35" s="1069"/>
      <c r="M35" s="1072" t="s">
        <v>308</v>
      </c>
      <c r="N35" s="1072"/>
      <c r="O35" s="1072" t="s">
        <v>309</v>
      </c>
      <c r="P35" s="1058" t="s">
        <v>18</v>
      </c>
      <c r="Q35" s="1059"/>
      <c r="R35" s="1059"/>
      <c r="S35" s="1059"/>
      <c r="T35" s="1059"/>
      <c r="U35" s="1059"/>
      <c r="V35" s="1059"/>
      <c r="W35" s="1060"/>
      <c r="X35" s="1058" t="s">
        <v>19</v>
      </c>
      <c r="Y35" s="1059"/>
      <c r="Z35" s="1059"/>
      <c r="AA35" s="1059"/>
      <c r="AB35" s="1059"/>
      <c r="AC35" s="1059"/>
      <c r="AD35" s="1059"/>
      <c r="AE35" s="1060"/>
      <c r="AF35" s="1058"/>
      <c r="AG35" s="1059"/>
      <c r="AH35" s="1059"/>
      <c r="AI35" s="1059"/>
      <c r="AJ35" s="1059"/>
      <c r="AK35" s="1059"/>
      <c r="AL35" s="1059"/>
      <c r="AM35" s="1060"/>
      <c r="AN35" s="1248" t="s">
        <v>408</v>
      </c>
      <c r="AO35" s="1248"/>
      <c r="AP35" s="1248"/>
      <c r="AQ35" s="1248"/>
      <c r="AR35" s="1248"/>
      <c r="AS35" s="1249"/>
    </row>
    <row r="36" spans="1:45" s="358" customFormat="1" ht="13.5" customHeight="1">
      <c r="A36" s="1092"/>
      <c r="B36" s="1093"/>
      <c r="C36" s="1070"/>
      <c r="D36" s="1071"/>
      <c r="E36" s="1071"/>
      <c r="F36" s="1071"/>
      <c r="G36" s="1071"/>
      <c r="H36" s="1071"/>
      <c r="I36" s="1071"/>
      <c r="J36" s="1071"/>
      <c r="K36" s="1071"/>
      <c r="L36" s="1071"/>
      <c r="M36" s="1073"/>
      <c r="N36" s="1073"/>
      <c r="O36" s="1073"/>
      <c r="P36" s="1061"/>
      <c r="Q36" s="1062"/>
      <c r="R36" s="1062"/>
      <c r="S36" s="1062"/>
      <c r="T36" s="1062"/>
      <c r="U36" s="1062"/>
      <c r="V36" s="1062"/>
      <c r="W36" s="1063"/>
      <c r="X36" s="1061"/>
      <c r="Y36" s="1062"/>
      <c r="Z36" s="1062"/>
      <c r="AA36" s="1062"/>
      <c r="AB36" s="1062"/>
      <c r="AC36" s="1062"/>
      <c r="AD36" s="1062"/>
      <c r="AE36" s="1063"/>
      <c r="AF36" s="1061"/>
      <c r="AG36" s="1062"/>
      <c r="AH36" s="1062"/>
      <c r="AI36" s="1062"/>
      <c r="AJ36" s="1062"/>
      <c r="AK36" s="1062"/>
      <c r="AL36" s="1062"/>
      <c r="AM36" s="1063"/>
      <c r="AN36" s="1244" t="s">
        <v>186</v>
      </c>
      <c r="AO36" s="1245"/>
      <c r="AP36" s="1246" t="s">
        <v>253</v>
      </c>
      <c r="AQ36" s="1246"/>
      <c r="AR36" s="1246" t="s">
        <v>187</v>
      </c>
      <c r="AS36" s="1247"/>
    </row>
    <row r="37" spans="1:45" s="358" customFormat="1" ht="13.5" customHeight="1">
      <c r="A37" s="1092"/>
      <c r="B37" s="1093"/>
      <c r="C37" s="1048" t="s">
        <v>605</v>
      </c>
      <c r="D37" s="1049"/>
      <c r="E37" s="1051" t="s">
        <v>62</v>
      </c>
      <c r="F37" s="1051"/>
      <c r="G37" s="1051"/>
      <c r="H37" s="1051"/>
      <c r="I37" s="1051"/>
      <c r="J37" s="1051"/>
      <c r="K37" s="1051"/>
      <c r="L37" s="1051"/>
      <c r="M37" s="1052" t="s">
        <v>646</v>
      </c>
      <c r="N37" s="1052"/>
      <c r="O37" s="209" t="s">
        <v>647</v>
      </c>
      <c r="P37" s="1043"/>
      <c r="Q37" s="1044"/>
      <c r="R37" s="1044"/>
      <c r="S37" s="1044"/>
      <c r="T37" s="1044"/>
      <c r="U37" s="1044"/>
      <c r="V37" s="1044"/>
      <c r="W37" s="1045"/>
      <c r="X37" s="1043"/>
      <c r="Y37" s="1044"/>
      <c r="Z37" s="1044"/>
      <c r="AA37" s="1044"/>
      <c r="AB37" s="1044"/>
      <c r="AC37" s="1044"/>
      <c r="AD37" s="1044"/>
      <c r="AE37" s="1045"/>
      <c r="AF37" s="1043"/>
      <c r="AG37" s="1044"/>
      <c r="AH37" s="1044"/>
      <c r="AI37" s="1044"/>
      <c r="AJ37" s="1044"/>
      <c r="AK37" s="1044"/>
      <c r="AL37" s="1044"/>
      <c r="AM37" s="1045"/>
      <c r="AN37" s="1046"/>
      <c r="AO37" s="1007"/>
      <c r="AP37" s="1047"/>
      <c r="AQ37" s="1047"/>
      <c r="AR37" s="1007"/>
      <c r="AS37" s="1008"/>
    </row>
    <row r="38" spans="1:45" s="358" customFormat="1" ht="13.5" customHeight="1">
      <c r="A38" s="1092"/>
      <c r="B38" s="1093"/>
      <c r="C38" s="1050"/>
      <c r="D38" s="1014"/>
      <c r="E38" s="1042" t="s">
        <v>63</v>
      </c>
      <c r="F38" s="1042"/>
      <c r="G38" s="1042"/>
      <c r="H38" s="1042"/>
      <c r="I38" s="1042"/>
      <c r="J38" s="1042"/>
      <c r="K38" s="1042"/>
      <c r="L38" s="1042"/>
      <c r="M38" s="996" t="s">
        <v>648</v>
      </c>
      <c r="N38" s="996"/>
      <c r="O38" s="210" t="s">
        <v>647</v>
      </c>
      <c r="P38" s="1004"/>
      <c r="Q38" s="1005"/>
      <c r="R38" s="1005"/>
      <c r="S38" s="1005"/>
      <c r="T38" s="1005"/>
      <c r="U38" s="1005"/>
      <c r="V38" s="1005"/>
      <c r="W38" s="1006"/>
      <c r="X38" s="1004"/>
      <c r="Y38" s="1005"/>
      <c r="Z38" s="1005"/>
      <c r="AA38" s="1005"/>
      <c r="AB38" s="1005"/>
      <c r="AC38" s="1005"/>
      <c r="AD38" s="1005"/>
      <c r="AE38" s="1006"/>
      <c r="AF38" s="1004"/>
      <c r="AG38" s="1005"/>
      <c r="AH38" s="1005"/>
      <c r="AI38" s="1005"/>
      <c r="AJ38" s="1005"/>
      <c r="AK38" s="1005"/>
      <c r="AL38" s="1005"/>
      <c r="AM38" s="1006"/>
      <c r="AN38" s="971"/>
      <c r="AO38" s="972"/>
      <c r="AP38" s="973"/>
      <c r="AQ38" s="973"/>
      <c r="AR38" s="972"/>
      <c r="AS38" s="974"/>
    </row>
    <row r="39" spans="1:45" s="358" customFormat="1" ht="13.5" customHeight="1">
      <c r="A39" s="1092"/>
      <c r="B39" s="1093"/>
      <c r="C39" s="1050"/>
      <c r="D39" s="1014"/>
      <c r="E39" s="1053" t="s">
        <v>2</v>
      </c>
      <c r="F39" s="1053"/>
      <c r="G39" s="1041" t="s">
        <v>3</v>
      </c>
      <c r="H39" s="1041"/>
      <c r="I39" s="1041"/>
      <c r="J39" s="1041"/>
      <c r="K39" s="1041"/>
      <c r="L39" s="1041"/>
      <c r="M39" s="988" t="s">
        <v>564</v>
      </c>
      <c r="N39" s="988"/>
      <c r="O39" s="210" t="s">
        <v>565</v>
      </c>
      <c r="P39" s="989" t="s">
        <v>4</v>
      </c>
      <c r="Q39" s="990"/>
      <c r="R39" s="990"/>
      <c r="S39" s="990"/>
      <c r="T39" s="990"/>
      <c r="U39" s="990"/>
      <c r="V39" s="990"/>
      <c r="W39" s="1039"/>
      <c r="X39" s="989" t="s">
        <v>4</v>
      </c>
      <c r="Y39" s="990"/>
      <c r="Z39" s="990"/>
      <c r="AA39" s="990"/>
      <c r="AB39" s="990"/>
      <c r="AC39" s="990"/>
      <c r="AD39" s="990"/>
      <c r="AE39" s="1039"/>
      <c r="AF39" s="989" t="s">
        <v>4</v>
      </c>
      <c r="AG39" s="990"/>
      <c r="AH39" s="990"/>
      <c r="AI39" s="990"/>
      <c r="AJ39" s="990"/>
      <c r="AK39" s="990"/>
      <c r="AL39" s="990"/>
      <c r="AM39" s="1039"/>
      <c r="AN39" s="971"/>
      <c r="AO39" s="972"/>
      <c r="AP39" s="973"/>
      <c r="AQ39" s="973"/>
      <c r="AR39" s="972"/>
      <c r="AS39" s="974"/>
    </row>
    <row r="40" spans="1:45" s="358" customFormat="1" ht="13.5" customHeight="1">
      <c r="A40" s="1092"/>
      <c r="B40" s="1093"/>
      <c r="C40" s="1050"/>
      <c r="D40" s="1014"/>
      <c r="E40" s="1053"/>
      <c r="F40" s="1053"/>
      <c r="G40" s="1041" t="s">
        <v>5</v>
      </c>
      <c r="H40" s="1041"/>
      <c r="I40" s="1041"/>
      <c r="J40" s="1041"/>
      <c r="K40" s="1041"/>
      <c r="L40" s="1041"/>
      <c r="M40" s="988" t="s">
        <v>566</v>
      </c>
      <c r="N40" s="988"/>
      <c r="O40" s="210" t="s">
        <v>567</v>
      </c>
      <c r="P40" s="1004"/>
      <c r="Q40" s="1005"/>
      <c r="R40" s="1005"/>
      <c r="S40" s="1005"/>
      <c r="T40" s="1005"/>
      <c r="U40" s="1005"/>
      <c r="V40" s="1005"/>
      <c r="W40" s="1006"/>
      <c r="X40" s="1004"/>
      <c r="Y40" s="1005"/>
      <c r="Z40" s="1005"/>
      <c r="AA40" s="1005"/>
      <c r="AB40" s="1005"/>
      <c r="AC40" s="1005"/>
      <c r="AD40" s="1005"/>
      <c r="AE40" s="1006"/>
      <c r="AF40" s="1004"/>
      <c r="AG40" s="1005"/>
      <c r="AH40" s="1005"/>
      <c r="AI40" s="1005"/>
      <c r="AJ40" s="1005"/>
      <c r="AK40" s="1005"/>
      <c r="AL40" s="1005"/>
      <c r="AM40" s="1006"/>
      <c r="AN40" s="971"/>
      <c r="AO40" s="972"/>
      <c r="AP40" s="973"/>
      <c r="AQ40" s="973"/>
      <c r="AR40" s="972"/>
      <c r="AS40" s="974"/>
    </row>
    <row r="41" spans="1:45" s="358" customFormat="1" ht="13.5" customHeight="1">
      <c r="A41" s="1092"/>
      <c r="B41" s="1093"/>
      <c r="C41" s="1050"/>
      <c r="D41" s="1014"/>
      <c r="E41" s="1054" t="s">
        <v>6</v>
      </c>
      <c r="F41" s="1055"/>
      <c r="G41" s="1041" t="s">
        <v>3</v>
      </c>
      <c r="H41" s="1041"/>
      <c r="I41" s="1041"/>
      <c r="J41" s="1041"/>
      <c r="K41" s="1041"/>
      <c r="L41" s="1041"/>
      <c r="M41" s="988" t="s">
        <v>568</v>
      </c>
      <c r="N41" s="988"/>
      <c r="O41" s="210" t="s">
        <v>565</v>
      </c>
      <c r="P41" s="989" t="s">
        <v>4</v>
      </c>
      <c r="Q41" s="990"/>
      <c r="R41" s="990"/>
      <c r="S41" s="990"/>
      <c r="T41" s="990"/>
      <c r="U41" s="990"/>
      <c r="V41" s="990"/>
      <c r="W41" s="1039"/>
      <c r="X41" s="989" t="s">
        <v>4</v>
      </c>
      <c r="Y41" s="990"/>
      <c r="Z41" s="990"/>
      <c r="AA41" s="990"/>
      <c r="AB41" s="990"/>
      <c r="AC41" s="990"/>
      <c r="AD41" s="990"/>
      <c r="AE41" s="1039"/>
      <c r="AF41" s="989" t="s">
        <v>4</v>
      </c>
      <c r="AG41" s="990"/>
      <c r="AH41" s="990"/>
      <c r="AI41" s="990"/>
      <c r="AJ41" s="990"/>
      <c r="AK41" s="990"/>
      <c r="AL41" s="990"/>
      <c r="AM41" s="1039"/>
      <c r="AN41" s="971"/>
      <c r="AO41" s="972"/>
      <c r="AP41" s="973"/>
      <c r="AQ41" s="973"/>
      <c r="AR41" s="972"/>
      <c r="AS41" s="974"/>
    </row>
    <row r="42" spans="1:45" s="358" customFormat="1" ht="13.5" customHeight="1">
      <c r="A42" s="1092"/>
      <c r="B42" s="1093"/>
      <c r="C42" s="1050"/>
      <c r="D42" s="1014"/>
      <c r="E42" s="1056"/>
      <c r="F42" s="1057"/>
      <c r="G42" s="1040" t="s">
        <v>5</v>
      </c>
      <c r="H42" s="1040"/>
      <c r="I42" s="1040"/>
      <c r="J42" s="1040"/>
      <c r="K42" s="1040"/>
      <c r="L42" s="1040"/>
      <c r="M42" s="988" t="s">
        <v>569</v>
      </c>
      <c r="N42" s="988"/>
      <c r="O42" s="210" t="s">
        <v>567</v>
      </c>
      <c r="P42" s="1004"/>
      <c r="Q42" s="1005"/>
      <c r="R42" s="1005"/>
      <c r="S42" s="1005"/>
      <c r="T42" s="1005"/>
      <c r="U42" s="1005"/>
      <c r="V42" s="1005"/>
      <c r="W42" s="1006"/>
      <c r="X42" s="1004"/>
      <c r="Y42" s="1005"/>
      <c r="Z42" s="1005"/>
      <c r="AA42" s="1005"/>
      <c r="AB42" s="1005"/>
      <c r="AC42" s="1005"/>
      <c r="AD42" s="1005"/>
      <c r="AE42" s="1006"/>
      <c r="AF42" s="1004"/>
      <c r="AG42" s="1005"/>
      <c r="AH42" s="1005"/>
      <c r="AI42" s="1005"/>
      <c r="AJ42" s="1005"/>
      <c r="AK42" s="1005"/>
      <c r="AL42" s="1005"/>
      <c r="AM42" s="1006"/>
      <c r="AN42" s="971"/>
      <c r="AO42" s="972"/>
      <c r="AP42" s="973"/>
      <c r="AQ42" s="973"/>
      <c r="AR42" s="972"/>
      <c r="AS42" s="974"/>
    </row>
    <row r="43" spans="1:45" s="358" customFormat="1" ht="13.5" customHeight="1">
      <c r="A43" s="1092"/>
      <c r="B43" s="1093"/>
      <c r="C43" s="1050"/>
      <c r="D43" s="1014"/>
      <c r="E43" s="993" t="s">
        <v>20</v>
      </c>
      <c r="F43" s="994"/>
      <c r="G43" s="994"/>
      <c r="H43" s="994"/>
      <c r="I43" s="994"/>
      <c r="J43" s="994"/>
      <c r="K43" s="994"/>
      <c r="L43" s="995"/>
      <c r="M43" s="988" t="s">
        <v>614</v>
      </c>
      <c r="N43" s="988"/>
      <c r="O43" s="210" t="s">
        <v>347</v>
      </c>
      <c r="P43" s="989" t="s">
        <v>615</v>
      </c>
      <c r="Q43" s="990"/>
      <c r="R43" s="990"/>
      <c r="S43" s="990"/>
      <c r="T43" s="990"/>
      <c r="U43" s="990"/>
      <c r="V43" s="990"/>
      <c r="W43" s="1039"/>
      <c r="X43" s="989" t="s">
        <v>615</v>
      </c>
      <c r="Y43" s="990"/>
      <c r="Z43" s="990"/>
      <c r="AA43" s="990"/>
      <c r="AB43" s="990"/>
      <c r="AC43" s="990"/>
      <c r="AD43" s="990"/>
      <c r="AE43" s="1039"/>
      <c r="AF43" s="989" t="s">
        <v>615</v>
      </c>
      <c r="AG43" s="990"/>
      <c r="AH43" s="990"/>
      <c r="AI43" s="990"/>
      <c r="AJ43" s="990"/>
      <c r="AK43" s="990"/>
      <c r="AL43" s="990"/>
      <c r="AM43" s="1039"/>
      <c r="AN43" s="971"/>
      <c r="AO43" s="972"/>
      <c r="AP43" s="973"/>
      <c r="AQ43" s="973"/>
      <c r="AR43" s="972"/>
      <c r="AS43" s="974"/>
    </row>
    <row r="44" spans="1:45" s="517" customFormat="1" ht="13.5" customHeight="1">
      <c r="A44" s="1092"/>
      <c r="B44" s="1093"/>
      <c r="C44" s="1034" t="s">
        <v>616</v>
      </c>
      <c r="D44" s="1035"/>
      <c r="E44" s="1038" t="s">
        <v>9</v>
      </c>
      <c r="F44" s="982"/>
      <c r="G44" s="1002" t="s">
        <v>10</v>
      </c>
      <c r="H44" s="1003"/>
      <c r="I44" s="1003"/>
      <c r="J44" s="1003"/>
      <c r="K44" s="1003"/>
      <c r="L44" s="1003"/>
      <c r="M44" s="996" t="s">
        <v>11</v>
      </c>
      <c r="N44" s="996"/>
      <c r="O44" s="210" t="s">
        <v>11</v>
      </c>
      <c r="P44" s="1004"/>
      <c r="Q44" s="1005"/>
      <c r="R44" s="1005"/>
      <c r="S44" s="1005"/>
      <c r="T44" s="1005"/>
      <c r="U44" s="1005"/>
      <c r="V44" s="1005"/>
      <c r="W44" s="1006"/>
      <c r="X44" s="1004"/>
      <c r="Y44" s="1005"/>
      <c r="Z44" s="1005"/>
      <c r="AA44" s="1005"/>
      <c r="AB44" s="1005"/>
      <c r="AC44" s="1005"/>
      <c r="AD44" s="1005"/>
      <c r="AE44" s="1006"/>
      <c r="AF44" s="1004"/>
      <c r="AG44" s="1005"/>
      <c r="AH44" s="1005"/>
      <c r="AI44" s="1005"/>
      <c r="AJ44" s="1005"/>
      <c r="AK44" s="1005"/>
      <c r="AL44" s="1005"/>
      <c r="AM44" s="1006"/>
      <c r="AN44" s="971"/>
      <c r="AO44" s="972"/>
      <c r="AP44" s="973"/>
      <c r="AQ44" s="973"/>
      <c r="AR44" s="972" t="s">
        <v>11</v>
      </c>
      <c r="AS44" s="974"/>
    </row>
    <row r="45" spans="1:45" s="517" customFormat="1" ht="13.5" customHeight="1">
      <c r="A45" s="1092"/>
      <c r="B45" s="1093"/>
      <c r="C45" s="1013"/>
      <c r="D45" s="1014"/>
      <c r="E45" s="1019"/>
      <c r="F45" s="1018"/>
      <c r="G45" s="993" t="s">
        <v>13</v>
      </c>
      <c r="H45" s="994"/>
      <c r="I45" s="994"/>
      <c r="J45" s="994"/>
      <c r="K45" s="994"/>
      <c r="L45" s="994"/>
      <c r="M45" s="1009" t="s">
        <v>11</v>
      </c>
      <c r="N45" s="1009"/>
      <c r="O45" s="210" t="s">
        <v>11</v>
      </c>
      <c r="P45" s="1004"/>
      <c r="Q45" s="1005"/>
      <c r="R45" s="1005"/>
      <c r="S45" s="1005"/>
      <c r="T45" s="1005"/>
      <c r="U45" s="1005"/>
      <c r="V45" s="1005"/>
      <c r="W45" s="1006"/>
      <c r="X45" s="1004"/>
      <c r="Y45" s="1005"/>
      <c r="Z45" s="1005"/>
      <c r="AA45" s="1005"/>
      <c r="AB45" s="1005"/>
      <c r="AC45" s="1005"/>
      <c r="AD45" s="1005"/>
      <c r="AE45" s="1006"/>
      <c r="AF45" s="1004"/>
      <c r="AG45" s="1005"/>
      <c r="AH45" s="1005"/>
      <c r="AI45" s="1005"/>
      <c r="AJ45" s="1005"/>
      <c r="AK45" s="1005"/>
      <c r="AL45" s="1005"/>
      <c r="AM45" s="1006"/>
      <c r="AN45" s="971"/>
      <c r="AO45" s="972"/>
      <c r="AP45" s="973"/>
      <c r="AQ45" s="973"/>
      <c r="AR45" s="972" t="s">
        <v>11</v>
      </c>
      <c r="AS45" s="974"/>
    </row>
    <row r="46" spans="1:45" s="517" customFormat="1" ht="13.5" customHeight="1">
      <c r="A46" s="1092"/>
      <c r="B46" s="1093"/>
      <c r="C46" s="1013"/>
      <c r="D46" s="1014"/>
      <c r="E46" s="1019"/>
      <c r="F46" s="1018"/>
      <c r="G46" s="1002" t="s">
        <v>14</v>
      </c>
      <c r="H46" s="1003"/>
      <c r="I46" s="1003"/>
      <c r="J46" s="1003"/>
      <c r="K46" s="1003"/>
      <c r="L46" s="1003"/>
      <c r="M46" s="996" t="s">
        <v>580</v>
      </c>
      <c r="N46" s="996"/>
      <c r="O46" s="210" t="s">
        <v>581</v>
      </c>
      <c r="P46" s="1004"/>
      <c r="Q46" s="1005"/>
      <c r="R46" s="1005"/>
      <c r="S46" s="1005"/>
      <c r="T46" s="1005"/>
      <c r="U46" s="1005"/>
      <c r="V46" s="1005"/>
      <c r="W46" s="1006"/>
      <c r="X46" s="1004"/>
      <c r="Y46" s="1005"/>
      <c r="Z46" s="1005"/>
      <c r="AA46" s="1005"/>
      <c r="AB46" s="1005"/>
      <c r="AC46" s="1005"/>
      <c r="AD46" s="1005"/>
      <c r="AE46" s="1006"/>
      <c r="AF46" s="1004"/>
      <c r="AG46" s="1005"/>
      <c r="AH46" s="1005"/>
      <c r="AI46" s="1005"/>
      <c r="AJ46" s="1005"/>
      <c r="AK46" s="1005"/>
      <c r="AL46" s="1005"/>
      <c r="AM46" s="1006"/>
      <c r="AN46" s="971"/>
      <c r="AO46" s="972"/>
      <c r="AP46" s="973"/>
      <c r="AQ46" s="973"/>
      <c r="AR46" s="972" t="s">
        <v>355</v>
      </c>
      <c r="AS46" s="974"/>
    </row>
    <row r="47" spans="1:45" s="517" customFormat="1" ht="13.5" customHeight="1">
      <c r="A47" s="1092"/>
      <c r="B47" s="1093"/>
      <c r="C47" s="1013"/>
      <c r="D47" s="1014"/>
      <c r="E47" s="1020"/>
      <c r="F47" s="1021"/>
      <c r="G47" s="1002" t="s">
        <v>582</v>
      </c>
      <c r="H47" s="1003"/>
      <c r="I47" s="1003"/>
      <c r="J47" s="1003"/>
      <c r="K47" s="1003"/>
      <c r="L47" s="1003"/>
      <c r="M47" s="996" t="s">
        <v>617</v>
      </c>
      <c r="N47" s="996"/>
      <c r="O47" s="210" t="s">
        <v>581</v>
      </c>
      <c r="P47" s="1004"/>
      <c r="Q47" s="1005"/>
      <c r="R47" s="1005"/>
      <c r="S47" s="1005"/>
      <c r="T47" s="1005"/>
      <c r="U47" s="1005"/>
      <c r="V47" s="1005"/>
      <c r="W47" s="1006"/>
      <c r="X47" s="1004"/>
      <c r="Y47" s="1005"/>
      <c r="Z47" s="1005"/>
      <c r="AA47" s="1005"/>
      <c r="AB47" s="1005"/>
      <c r="AC47" s="1005"/>
      <c r="AD47" s="1005"/>
      <c r="AE47" s="1006"/>
      <c r="AF47" s="1004"/>
      <c r="AG47" s="1005"/>
      <c r="AH47" s="1005"/>
      <c r="AI47" s="1005"/>
      <c r="AJ47" s="1005"/>
      <c r="AK47" s="1005"/>
      <c r="AL47" s="1005"/>
      <c r="AM47" s="1006"/>
      <c r="AN47" s="971"/>
      <c r="AO47" s="972"/>
      <c r="AP47" s="973"/>
      <c r="AQ47" s="973"/>
      <c r="AR47" s="972" t="s">
        <v>355</v>
      </c>
      <c r="AS47" s="974"/>
    </row>
    <row r="48" spans="1:45" s="517" customFormat="1" ht="13.5" customHeight="1">
      <c r="A48" s="1092"/>
      <c r="B48" s="1093"/>
      <c r="C48" s="1013"/>
      <c r="D48" s="1014"/>
      <c r="E48" s="1025" t="s">
        <v>22</v>
      </c>
      <c r="F48" s="1026"/>
      <c r="G48" s="993" t="s">
        <v>23</v>
      </c>
      <c r="H48" s="994"/>
      <c r="I48" s="994"/>
      <c r="J48" s="994"/>
      <c r="K48" s="994"/>
      <c r="L48" s="995"/>
      <c r="M48" s="996" t="s">
        <v>574</v>
      </c>
      <c r="N48" s="996"/>
      <c r="O48" s="210" t="s">
        <v>572</v>
      </c>
      <c r="P48" s="1031"/>
      <c r="Q48" s="1032"/>
      <c r="R48" s="1032"/>
      <c r="S48" s="1032"/>
      <c r="T48" s="1032"/>
      <c r="U48" s="1032"/>
      <c r="V48" s="1032"/>
      <c r="W48" s="1033"/>
      <c r="X48" s="1031"/>
      <c r="Y48" s="1032"/>
      <c r="Z48" s="1032"/>
      <c r="AA48" s="1032"/>
      <c r="AB48" s="1032"/>
      <c r="AC48" s="1032"/>
      <c r="AD48" s="1032"/>
      <c r="AE48" s="1033"/>
      <c r="AF48" s="1031"/>
      <c r="AG48" s="1032"/>
      <c r="AH48" s="1032"/>
      <c r="AI48" s="1032"/>
      <c r="AJ48" s="1032"/>
      <c r="AK48" s="1032"/>
      <c r="AL48" s="1032"/>
      <c r="AM48" s="1033"/>
      <c r="AN48" s="971"/>
      <c r="AO48" s="972"/>
      <c r="AP48" s="973"/>
      <c r="AQ48" s="973"/>
      <c r="AR48" s="972" t="s">
        <v>572</v>
      </c>
      <c r="AS48" s="974"/>
    </row>
    <row r="49" spans="1:45" s="517" customFormat="1" ht="13.5" customHeight="1">
      <c r="A49" s="1092"/>
      <c r="B49" s="1093"/>
      <c r="C49" s="1013"/>
      <c r="D49" s="1014"/>
      <c r="E49" s="1027"/>
      <c r="F49" s="1028"/>
      <c r="G49" s="993" t="s">
        <v>24</v>
      </c>
      <c r="H49" s="994"/>
      <c r="I49" s="994"/>
      <c r="J49" s="994"/>
      <c r="K49" s="994"/>
      <c r="L49" s="995"/>
      <c r="M49" s="1000" t="s">
        <v>618</v>
      </c>
      <c r="N49" s="1001"/>
      <c r="O49" s="210" t="s">
        <v>619</v>
      </c>
      <c r="P49" s="1031"/>
      <c r="Q49" s="1032"/>
      <c r="R49" s="1032"/>
      <c r="S49" s="1032"/>
      <c r="T49" s="1032"/>
      <c r="U49" s="1032"/>
      <c r="V49" s="1032"/>
      <c r="W49" s="1033"/>
      <c r="X49" s="1031"/>
      <c r="Y49" s="1032"/>
      <c r="Z49" s="1032"/>
      <c r="AA49" s="1032"/>
      <c r="AB49" s="1032"/>
      <c r="AC49" s="1032"/>
      <c r="AD49" s="1032"/>
      <c r="AE49" s="1033"/>
      <c r="AF49" s="1031"/>
      <c r="AG49" s="1032"/>
      <c r="AH49" s="1032"/>
      <c r="AI49" s="1032"/>
      <c r="AJ49" s="1032"/>
      <c r="AK49" s="1032"/>
      <c r="AL49" s="1032"/>
      <c r="AM49" s="1033"/>
      <c r="AN49" s="971"/>
      <c r="AO49" s="972"/>
      <c r="AP49" s="973"/>
      <c r="AQ49" s="973"/>
      <c r="AR49" s="972" t="s">
        <v>355</v>
      </c>
      <c r="AS49" s="974"/>
    </row>
    <row r="50" spans="1:45" s="517" customFormat="1" ht="13.5" customHeight="1">
      <c r="A50" s="1092"/>
      <c r="B50" s="1093"/>
      <c r="C50" s="1013"/>
      <c r="D50" s="1014"/>
      <c r="E50" s="1027"/>
      <c r="F50" s="1028"/>
      <c r="G50" s="993" t="s">
        <v>26</v>
      </c>
      <c r="H50" s="994"/>
      <c r="I50" s="994"/>
      <c r="J50" s="994"/>
      <c r="K50" s="994"/>
      <c r="L50" s="995"/>
      <c r="M50" s="996" t="s">
        <v>620</v>
      </c>
      <c r="N50" s="996"/>
      <c r="O50" s="210" t="s">
        <v>11</v>
      </c>
      <c r="P50" s="1031"/>
      <c r="Q50" s="1032"/>
      <c r="R50" s="1032"/>
      <c r="S50" s="1032"/>
      <c r="T50" s="1032"/>
      <c r="U50" s="1032"/>
      <c r="V50" s="1032"/>
      <c r="W50" s="1033"/>
      <c r="X50" s="1031"/>
      <c r="Y50" s="1032"/>
      <c r="Z50" s="1032"/>
      <c r="AA50" s="1032"/>
      <c r="AB50" s="1032"/>
      <c r="AC50" s="1032"/>
      <c r="AD50" s="1032"/>
      <c r="AE50" s="1033"/>
      <c r="AF50" s="1031"/>
      <c r="AG50" s="1032"/>
      <c r="AH50" s="1032"/>
      <c r="AI50" s="1032"/>
      <c r="AJ50" s="1032"/>
      <c r="AK50" s="1032"/>
      <c r="AL50" s="1032"/>
      <c r="AM50" s="1033"/>
      <c r="AN50" s="971"/>
      <c r="AO50" s="972"/>
      <c r="AP50" s="973"/>
      <c r="AQ50" s="973"/>
      <c r="AR50" s="972" t="s">
        <v>11</v>
      </c>
      <c r="AS50" s="974"/>
    </row>
    <row r="51" spans="1:45" s="517" customFormat="1" ht="13.5" customHeight="1">
      <c r="A51" s="1092"/>
      <c r="B51" s="1093"/>
      <c r="C51" s="1013"/>
      <c r="D51" s="1014"/>
      <c r="E51" s="1029"/>
      <c r="F51" s="1030"/>
      <c r="G51" s="993" t="s">
        <v>27</v>
      </c>
      <c r="H51" s="994"/>
      <c r="I51" s="994"/>
      <c r="J51" s="994"/>
      <c r="K51" s="994"/>
      <c r="L51" s="995"/>
      <c r="M51" s="996" t="s">
        <v>576</v>
      </c>
      <c r="N51" s="996"/>
      <c r="O51" s="210" t="s">
        <v>355</v>
      </c>
      <c r="P51" s="1031"/>
      <c r="Q51" s="1032"/>
      <c r="R51" s="1032"/>
      <c r="S51" s="1032"/>
      <c r="T51" s="1032"/>
      <c r="U51" s="1032"/>
      <c r="V51" s="1032"/>
      <c r="W51" s="1033"/>
      <c r="X51" s="1031"/>
      <c r="Y51" s="1032"/>
      <c r="Z51" s="1032"/>
      <c r="AA51" s="1032"/>
      <c r="AB51" s="1032"/>
      <c r="AC51" s="1032"/>
      <c r="AD51" s="1032"/>
      <c r="AE51" s="1033"/>
      <c r="AF51" s="1031"/>
      <c r="AG51" s="1032"/>
      <c r="AH51" s="1032"/>
      <c r="AI51" s="1032"/>
      <c r="AJ51" s="1032"/>
      <c r="AK51" s="1032"/>
      <c r="AL51" s="1032"/>
      <c r="AM51" s="1033"/>
      <c r="AN51" s="971"/>
      <c r="AO51" s="972"/>
      <c r="AP51" s="973"/>
      <c r="AQ51" s="973"/>
      <c r="AR51" s="972" t="s">
        <v>355</v>
      </c>
      <c r="AS51" s="974"/>
    </row>
    <row r="52" spans="1:45" s="517" customFormat="1" ht="13.5" customHeight="1">
      <c r="A52" s="1092"/>
      <c r="B52" s="1093"/>
      <c r="C52" s="1013"/>
      <c r="D52" s="1014"/>
      <c r="E52" s="981" t="s">
        <v>610</v>
      </c>
      <c r="F52" s="982"/>
      <c r="G52" s="985" t="s">
        <v>589</v>
      </c>
      <c r="H52" s="986"/>
      <c r="I52" s="986"/>
      <c r="J52" s="986"/>
      <c r="K52" s="986"/>
      <c r="L52" s="987"/>
      <c r="M52" s="988" t="s">
        <v>590</v>
      </c>
      <c r="N52" s="988"/>
      <c r="O52" s="213" t="s">
        <v>546</v>
      </c>
      <c r="P52" s="989" t="s">
        <v>591</v>
      </c>
      <c r="Q52" s="990"/>
      <c r="R52" s="990"/>
      <c r="S52" s="990"/>
      <c r="T52" s="991" t="s">
        <v>592</v>
      </c>
      <c r="U52" s="991"/>
      <c r="V52" s="991"/>
      <c r="W52" s="992"/>
      <c r="X52" s="989" t="s">
        <v>591</v>
      </c>
      <c r="Y52" s="990"/>
      <c r="Z52" s="990"/>
      <c r="AA52" s="990"/>
      <c r="AB52" s="991" t="s">
        <v>592</v>
      </c>
      <c r="AC52" s="991"/>
      <c r="AD52" s="991"/>
      <c r="AE52" s="992"/>
      <c r="AF52" s="989" t="s">
        <v>591</v>
      </c>
      <c r="AG52" s="990"/>
      <c r="AH52" s="990"/>
      <c r="AI52" s="990"/>
      <c r="AJ52" s="991" t="s">
        <v>592</v>
      </c>
      <c r="AK52" s="991"/>
      <c r="AL52" s="991"/>
      <c r="AM52" s="992"/>
      <c r="AN52" s="971"/>
      <c r="AO52" s="972"/>
      <c r="AP52" s="973"/>
      <c r="AQ52" s="973"/>
      <c r="AR52" s="972" t="s">
        <v>355</v>
      </c>
      <c r="AS52" s="974"/>
    </row>
    <row r="53" spans="1:45" s="517" customFormat="1" ht="13.5" customHeight="1">
      <c r="A53" s="1092"/>
      <c r="B53" s="1093"/>
      <c r="C53" s="1036"/>
      <c r="D53" s="1037"/>
      <c r="E53" s="1020"/>
      <c r="F53" s="1021"/>
      <c r="G53" s="985" t="s">
        <v>593</v>
      </c>
      <c r="H53" s="986"/>
      <c r="I53" s="986"/>
      <c r="J53" s="986"/>
      <c r="K53" s="986"/>
      <c r="L53" s="987"/>
      <c r="M53" s="988" t="s">
        <v>594</v>
      </c>
      <c r="N53" s="988"/>
      <c r="O53" s="210" t="s">
        <v>565</v>
      </c>
      <c r="P53" s="989" t="s">
        <v>595</v>
      </c>
      <c r="Q53" s="990"/>
      <c r="R53" s="990"/>
      <c r="S53" s="990"/>
      <c r="T53" s="991" t="s">
        <v>596</v>
      </c>
      <c r="U53" s="991"/>
      <c r="V53" s="991"/>
      <c r="W53" s="992"/>
      <c r="X53" s="989" t="s">
        <v>595</v>
      </c>
      <c r="Y53" s="990"/>
      <c r="Z53" s="990"/>
      <c r="AA53" s="990"/>
      <c r="AB53" s="991" t="s">
        <v>596</v>
      </c>
      <c r="AC53" s="991"/>
      <c r="AD53" s="991"/>
      <c r="AE53" s="992"/>
      <c r="AF53" s="989" t="s">
        <v>595</v>
      </c>
      <c r="AG53" s="990"/>
      <c r="AH53" s="990"/>
      <c r="AI53" s="990"/>
      <c r="AJ53" s="991" t="s">
        <v>596</v>
      </c>
      <c r="AK53" s="991"/>
      <c r="AL53" s="991"/>
      <c r="AM53" s="992"/>
      <c r="AN53" s="971"/>
      <c r="AO53" s="972"/>
      <c r="AP53" s="973"/>
      <c r="AQ53" s="973"/>
      <c r="AR53" s="972" t="s">
        <v>355</v>
      </c>
      <c r="AS53" s="974"/>
    </row>
    <row r="54" spans="1:45" s="517" customFormat="1" ht="13.5" customHeight="1">
      <c r="A54" s="1092"/>
      <c r="B54" s="1093"/>
      <c r="C54" s="1013" t="s">
        <v>621</v>
      </c>
      <c r="D54" s="1014"/>
      <c r="E54" s="1017" t="s">
        <v>9</v>
      </c>
      <c r="F54" s="1018"/>
      <c r="G54" s="1022" t="s">
        <v>10</v>
      </c>
      <c r="H54" s="1023"/>
      <c r="I54" s="1023"/>
      <c r="J54" s="1023"/>
      <c r="K54" s="1023"/>
      <c r="L54" s="1023"/>
      <c r="M54" s="1024" t="s">
        <v>11</v>
      </c>
      <c r="N54" s="1024"/>
      <c r="O54" s="214" t="s">
        <v>11</v>
      </c>
      <c r="P54" s="1010"/>
      <c r="Q54" s="1011"/>
      <c r="R54" s="1011"/>
      <c r="S54" s="1011"/>
      <c r="T54" s="1011"/>
      <c r="U54" s="1011"/>
      <c r="V54" s="1011"/>
      <c r="W54" s="1012"/>
      <c r="X54" s="1010"/>
      <c r="Y54" s="1011"/>
      <c r="Z54" s="1011"/>
      <c r="AA54" s="1011"/>
      <c r="AB54" s="1011"/>
      <c r="AC54" s="1011"/>
      <c r="AD54" s="1011"/>
      <c r="AE54" s="1012"/>
      <c r="AF54" s="1010"/>
      <c r="AG54" s="1011"/>
      <c r="AH54" s="1011"/>
      <c r="AI54" s="1011"/>
      <c r="AJ54" s="1011"/>
      <c r="AK54" s="1011"/>
      <c r="AL54" s="1011"/>
      <c r="AM54" s="1012"/>
      <c r="AN54" s="971"/>
      <c r="AO54" s="972"/>
      <c r="AP54" s="973"/>
      <c r="AQ54" s="973"/>
      <c r="AR54" s="1007" t="s">
        <v>11</v>
      </c>
      <c r="AS54" s="1008"/>
    </row>
    <row r="55" spans="1:45" s="517" customFormat="1" ht="13.5" customHeight="1">
      <c r="A55" s="1092"/>
      <c r="B55" s="1093"/>
      <c r="C55" s="1013"/>
      <c r="D55" s="1014"/>
      <c r="E55" s="1019"/>
      <c r="F55" s="1018"/>
      <c r="G55" s="993" t="s">
        <v>13</v>
      </c>
      <c r="H55" s="994"/>
      <c r="I55" s="994"/>
      <c r="J55" s="994"/>
      <c r="K55" s="994"/>
      <c r="L55" s="994"/>
      <c r="M55" s="1009" t="s">
        <v>11</v>
      </c>
      <c r="N55" s="1009"/>
      <c r="O55" s="210" t="s">
        <v>11</v>
      </c>
      <c r="P55" s="1004"/>
      <c r="Q55" s="1005"/>
      <c r="R55" s="1005"/>
      <c r="S55" s="1005"/>
      <c r="T55" s="1005"/>
      <c r="U55" s="1005"/>
      <c r="V55" s="1005"/>
      <c r="W55" s="1006"/>
      <c r="X55" s="1004"/>
      <c r="Y55" s="1005"/>
      <c r="Z55" s="1005"/>
      <c r="AA55" s="1005"/>
      <c r="AB55" s="1005"/>
      <c r="AC55" s="1005"/>
      <c r="AD55" s="1005"/>
      <c r="AE55" s="1006"/>
      <c r="AF55" s="1004"/>
      <c r="AG55" s="1005"/>
      <c r="AH55" s="1005"/>
      <c r="AI55" s="1005"/>
      <c r="AJ55" s="1005"/>
      <c r="AK55" s="1005"/>
      <c r="AL55" s="1005"/>
      <c r="AM55" s="1006"/>
      <c r="AN55" s="971"/>
      <c r="AO55" s="972"/>
      <c r="AP55" s="973"/>
      <c r="AQ55" s="973"/>
      <c r="AR55" s="972" t="s">
        <v>11</v>
      </c>
      <c r="AS55" s="974"/>
    </row>
    <row r="56" spans="1:45" s="517" customFormat="1" ht="13.5" customHeight="1">
      <c r="A56" s="1092"/>
      <c r="B56" s="1093"/>
      <c r="C56" s="1013"/>
      <c r="D56" s="1014"/>
      <c r="E56" s="1019"/>
      <c r="F56" s="1018"/>
      <c r="G56" s="1002" t="s">
        <v>14</v>
      </c>
      <c r="H56" s="1003"/>
      <c r="I56" s="1003"/>
      <c r="J56" s="1003"/>
      <c r="K56" s="1003"/>
      <c r="L56" s="1003"/>
      <c r="M56" s="996" t="s">
        <v>580</v>
      </c>
      <c r="N56" s="996"/>
      <c r="O56" s="210" t="s">
        <v>581</v>
      </c>
      <c r="P56" s="1004"/>
      <c r="Q56" s="1005"/>
      <c r="R56" s="1005"/>
      <c r="S56" s="1005"/>
      <c r="T56" s="1005"/>
      <c r="U56" s="1005"/>
      <c r="V56" s="1005"/>
      <c r="W56" s="1006"/>
      <c r="X56" s="1004"/>
      <c r="Y56" s="1005"/>
      <c r="Z56" s="1005"/>
      <c r="AA56" s="1005"/>
      <c r="AB56" s="1005"/>
      <c r="AC56" s="1005"/>
      <c r="AD56" s="1005"/>
      <c r="AE56" s="1006"/>
      <c r="AF56" s="1004"/>
      <c r="AG56" s="1005"/>
      <c r="AH56" s="1005"/>
      <c r="AI56" s="1005"/>
      <c r="AJ56" s="1005"/>
      <c r="AK56" s="1005"/>
      <c r="AL56" s="1005"/>
      <c r="AM56" s="1006"/>
      <c r="AN56" s="971"/>
      <c r="AO56" s="972"/>
      <c r="AP56" s="973"/>
      <c r="AQ56" s="973"/>
      <c r="AR56" s="972" t="s">
        <v>355</v>
      </c>
      <c r="AS56" s="974"/>
    </row>
    <row r="57" spans="1:45" s="517" customFormat="1" ht="13.5" customHeight="1">
      <c r="A57" s="1092"/>
      <c r="B57" s="1093"/>
      <c r="C57" s="1013"/>
      <c r="D57" s="1014"/>
      <c r="E57" s="1020"/>
      <c r="F57" s="1021"/>
      <c r="G57" s="1002" t="s">
        <v>582</v>
      </c>
      <c r="H57" s="1003"/>
      <c r="I57" s="1003"/>
      <c r="J57" s="1003"/>
      <c r="K57" s="1003"/>
      <c r="L57" s="1003"/>
      <c r="M57" s="996" t="s">
        <v>622</v>
      </c>
      <c r="N57" s="996"/>
      <c r="O57" s="210" t="s">
        <v>581</v>
      </c>
      <c r="P57" s="1004"/>
      <c r="Q57" s="1005"/>
      <c r="R57" s="1005"/>
      <c r="S57" s="1005"/>
      <c r="T57" s="1005"/>
      <c r="U57" s="1005"/>
      <c r="V57" s="1005"/>
      <c r="W57" s="1006"/>
      <c r="X57" s="1004"/>
      <c r="Y57" s="1005"/>
      <c r="Z57" s="1005"/>
      <c r="AA57" s="1005"/>
      <c r="AB57" s="1005"/>
      <c r="AC57" s="1005"/>
      <c r="AD57" s="1005"/>
      <c r="AE57" s="1006"/>
      <c r="AF57" s="1004"/>
      <c r="AG57" s="1005"/>
      <c r="AH57" s="1005"/>
      <c r="AI57" s="1005"/>
      <c r="AJ57" s="1005"/>
      <c r="AK57" s="1005"/>
      <c r="AL57" s="1005"/>
      <c r="AM57" s="1006"/>
      <c r="AN57" s="971"/>
      <c r="AO57" s="972"/>
      <c r="AP57" s="973"/>
      <c r="AQ57" s="973"/>
      <c r="AR57" s="972" t="s">
        <v>355</v>
      </c>
      <c r="AS57" s="974"/>
    </row>
    <row r="58" spans="1:45" s="517" customFormat="1" ht="13.5" customHeight="1">
      <c r="A58" s="1092"/>
      <c r="B58" s="1093"/>
      <c r="C58" s="1013"/>
      <c r="D58" s="1014"/>
      <c r="E58" s="1025" t="s">
        <v>22</v>
      </c>
      <c r="F58" s="1026"/>
      <c r="G58" s="993" t="s">
        <v>23</v>
      </c>
      <c r="H58" s="994"/>
      <c r="I58" s="994"/>
      <c r="J58" s="994"/>
      <c r="K58" s="994"/>
      <c r="L58" s="995"/>
      <c r="M58" s="996" t="s">
        <v>574</v>
      </c>
      <c r="N58" s="996"/>
      <c r="O58" s="210" t="s">
        <v>572</v>
      </c>
      <c r="P58" s="997"/>
      <c r="Q58" s="998"/>
      <c r="R58" s="998"/>
      <c r="S58" s="998"/>
      <c r="T58" s="998"/>
      <c r="U58" s="998"/>
      <c r="V58" s="998"/>
      <c r="W58" s="999"/>
      <c r="X58" s="997"/>
      <c r="Y58" s="998"/>
      <c r="Z58" s="998"/>
      <c r="AA58" s="998"/>
      <c r="AB58" s="998"/>
      <c r="AC58" s="998"/>
      <c r="AD58" s="998"/>
      <c r="AE58" s="999"/>
      <c r="AF58" s="997"/>
      <c r="AG58" s="998"/>
      <c r="AH58" s="998"/>
      <c r="AI58" s="998"/>
      <c r="AJ58" s="998"/>
      <c r="AK58" s="998"/>
      <c r="AL58" s="998"/>
      <c r="AM58" s="999"/>
      <c r="AN58" s="971"/>
      <c r="AO58" s="972"/>
      <c r="AP58" s="973"/>
      <c r="AQ58" s="973"/>
      <c r="AR58" s="972" t="s">
        <v>572</v>
      </c>
      <c r="AS58" s="974"/>
    </row>
    <row r="59" spans="1:45" s="517" customFormat="1" ht="13.5" customHeight="1">
      <c r="A59" s="1092"/>
      <c r="B59" s="1093"/>
      <c r="C59" s="1013"/>
      <c r="D59" s="1014"/>
      <c r="E59" s="1027"/>
      <c r="F59" s="1028"/>
      <c r="G59" s="993" t="s">
        <v>24</v>
      </c>
      <c r="H59" s="994"/>
      <c r="I59" s="994"/>
      <c r="J59" s="994"/>
      <c r="K59" s="994"/>
      <c r="L59" s="995"/>
      <c r="M59" s="1000" t="s">
        <v>618</v>
      </c>
      <c r="N59" s="1001"/>
      <c r="O59" s="210" t="s">
        <v>619</v>
      </c>
      <c r="P59" s="997"/>
      <c r="Q59" s="998"/>
      <c r="R59" s="998"/>
      <c r="S59" s="998"/>
      <c r="T59" s="998"/>
      <c r="U59" s="998"/>
      <c r="V59" s="998"/>
      <c r="W59" s="999"/>
      <c r="X59" s="997"/>
      <c r="Y59" s="998"/>
      <c r="Z59" s="998"/>
      <c r="AA59" s="998"/>
      <c r="AB59" s="998"/>
      <c r="AC59" s="998"/>
      <c r="AD59" s="998"/>
      <c r="AE59" s="999"/>
      <c r="AF59" s="997"/>
      <c r="AG59" s="998"/>
      <c r="AH59" s="998"/>
      <c r="AI59" s="998"/>
      <c r="AJ59" s="998"/>
      <c r="AK59" s="998"/>
      <c r="AL59" s="998"/>
      <c r="AM59" s="999"/>
      <c r="AN59" s="971"/>
      <c r="AO59" s="972"/>
      <c r="AP59" s="973"/>
      <c r="AQ59" s="973"/>
      <c r="AR59" s="972" t="s">
        <v>355</v>
      </c>
      <c r="AS59" s="974"/>
    </row>
    <row r="60" spans="1:45" s="517" customFormat="1" ht="13.5" customHeight="1">
      <c r="A60" s="1092"/>
      <c r="B60" s="1093"/>
      <c r="C60" s="1013"/>
      <c r="D60" s="1014"/>
      <c r="E60" s="1027"/>
      <c r="F60" s="1028"/>
      <c r="G60" s="993" t="s">
        <v>26</v>
      </c>
      <c r="H60" s="994"/>
      <c r="I60" s="994"/>
      <c r="J60" s="994"/>
      <c r="K60" s="994"/>
      <c r="L60" s="995"/>
      <c r="M60" s="996" t="s">
        <v>620</v>
      </c>
      <c r="N60" s="996"/>
      <c r="O60" s="210" t="s">
        <v>11</v>
      </c>
      <c r="P60" s="997"/>
      <c r="Q60" s="998"/>
      <c r="R60" s="998"/>
      <c r="S60" s="998"/>
      <c r="T60" s="998"/>
      <c r="U60" s="998"/>
      <c r="V60" s="998"/>
      <c r="W60" s="999"/>
      <c r="X60" s="997"/>
      <c r="Y60" s="998"/>
      <c r="Z60" s="998"/>
      <c r="AA60" s="998"/>
      <c r="AB60" s="998"/>
      <c r="AC60" s="998"/>
      <c r="AD60" s="998"/>
      <c r="AE60" s="999"/>
      <c r="AF60" s="997"/>
      <c r="AG60" s="998"/>
      <c r="AH60" s="998"/>
      <c r="AI60" s="998"/>
      <c r="AJ60" s="998"/>
      <c r="AK60" s="998"/>
      <c r="AL60" s="998"/>
      <c r="AM60" s="999"/>
      <c r="AN60" s="971"/>
      <c r="AO60" s="972"/>
      <c r="AP60" s="973"/>
      <c r="AQ60" s="973"/>
      <c r="AR60" s="972" t="s">
        <v>11</v>
      </c>
      <c r="AS60" s="974"/>
    </row>
    <row r="61" spans="1:45" s="517" customFormat="1" ht="13.5" customHeight="1">
      <c r="A61" s="1092"/>
      <c r="B61" s="1093"/>
      <c r="C61" s="1013"/>
      <c r="D61" s="1014"/>
      <c r="E61" s="1029"/>
      <c r="F61" s="1030"/>
      <c r="G61" s="993" t="s">
        <v>27</v>
      </c>
      <c r="H61" s="994"/>
      <c r="I61" s="994"/>
      <c r="J61" s="994"/>
      <c r="K61" s="994"/>
      <c r="L61" s="995"/>
      <c r="M61" s="996" t="s">
        <v>576</v>
      </c>
      <c r="N61" s="996"/>
      <c r="O61" s="210" t="s">
        <v>355</v>
      </c>
      <c r="P61" s="997"/>
      <c r="Q61" s="998"/>
      <c r="R61" s="998"/>
      <c r="S61" s="998"/>
      <c r="T61" s="998"/>
      <c r="U61" s="998"/>
      <c r="V61" s="998"/>
      <c r="W61" s="999"/>
      <c r="X61" s="997"/>
      <c r="Y61" s="998"/>
      <c r="Z61" s="998"/>
      <c r="AA61" s="998"/>
      <c r="AB61" s="998"/>
      <c r="AC61" s="998"/>
      <c r="AD61" s="998"/>
      <c r="AE61" s="999"/>
      <c r="AF61" s="997"/>
      <c r="AG61" s="998"/>
      <c r="AH61" s="998"/>
      <c r="AI61" s="998"/>
      <c r="AJ61" s="998"/>
      <c r="AK61" s="998"/>
      <c r="AL61" s="998"/>
      <c r="AM61" s="999"/>
      <c r="AN61" s="971"/>
      <c r="AO61" s="972"/>
      <c r="AP61" s="973"/>
      <c r="AQ61" s="973"/>
      <c r="AR61" s="972" t="s">
        <v>355</v>
      </c>
      <c r="AS61" s="974"/>
    </row>
    <row r="62" spans="1:45" s="517" customFormat="1" ht="13.5" customHeight="1">
      <c r="A62" s="1092"/>
      <c r="B62" s="1093"/>
      <c r="C62" s="1013"/>
      <c r="D62" s="1014"/>
      <c r="E62" s="981" t="s">
        <v>610</v>
      </c>
      <c r="F62" s="982"/>
      <c r="G62" s="985" t="s">
        <v>589</v>
      </c>
      <c r="H62" s="986"/>
      <c r="I62" s="986"/>
      <c r="J62" s="986"/>
      <c r="K62" s="986"/>
      <c r="L62" s="987"/>
      <c r="M62" s="988" t="s">
        <v>590</v>
      </c>
      <c r="N62" s="988"/>
      <c r="O62" s="213" t="s">
        <v>546</v>
      </c>
      <c r="P62" s="989" t="s">
        <v>591</v>
      </c>
      <c r="Q62" s="990"/>
      <c r="R62" s="990"/>
      <c r="S62" s="990"/>
      <c r="T62" s="991" t="s">
        <v>592</v>
      </c>
      <c r="U62" s="991"/>
      <c r="V62" s="991"/>
      <c r="W62" s="992"/>
      <c r="X62" s="989" t="s">
        <v>591</v>
      </c>
      <c r="Y62" s="990"/>
      <c r="Z62" s="990"/>
      <c r="AA62" s="990"/>
      <c r="AB62" s="991" t="s">
        <v>592</v>
      </c>
      <c r="AC62" s="991"/>
      <c r="AD62" s="991"/>
      <c r="AE62" s="992"/>
      <c r="AF62" s="989" t="s">
        <v>591</v>
      </c>
      <c r="AG62" s="990"/>
      <c r="AH62" s="990"/>
      <c r="AI62" s="990"/>
      <c r="AJ62" s="991" t="s">
        <v>592</v>
      </c>
      <c r="AK62" s="991"/>
      <c r="AL62" s="991"/>
      <c r="AM62" s="992"/>
      <c r="AN62" s="971"/>
      <c r="AO62" s="972"/>
      <c r="AP62" s="973"/>
      <c r="AQ62" s="973"/>
      <c r="AR62" s="972" t="s">
        <v>355</v>
      </c>
      <c r="AS62" s="974"/>
    </row>
    <row r="63" spans="1:45" s="517" customFormat="1" ht="13.5" customHeight="1" thickBot="1">
      <c r="A63" s="1094"/>
      <c r="B63" s="1095"/>
      <c r="C63" s="1015"/>
      <c r="D63" s="1016"/>
      <c r="E63" s="983"/>
      <c r="F63" s="984"/>
      <c r="G63" s="975" t="s">
        <v>593</v>
      </c>
      <c r="H63" s="976"/>
      <c r="I63" s="976"/>
      <c r="J63" s="976"/>
      <c r="K63" s="976"/>
      <c r="L63" s="977"/>
      <c r="M63" s="978" t="s">
        <v>594</v>
      </c>
      <c r="N63" s="978"/>
      <c r="O63" s="215" t="s">
        <v>565</v>
      </c>
      <c r="P63" s="979" t="s">
        <v>595</v>
      </c>
      <c r="Q63" s="980"/>
      <c r="R63" s="980"/>
      <c r="S63" s="980"/>
      <c r="T63" s="965" t="s">
        <v>596</v>
      </c>
      <c r="U63" s="965"/>
      <c r="V63" s="965"/>
      <c r="W63" s="966"/>
      <c r="X63" s="979" t="s">
        <v>595</v>
      </c>
      <c r="Y63" s="980"/>
      <c r="Z63" s="980"/>
      <c r="AA63" s="980"/>
      <c r="AB63" s="965" t="s">
        <v>596</v>
      </c>
      <c r="AC63" s="965"/>
      <c r="AD63" s="965"/>
      <c r="AE63" s="966"/>
      <c r="AF63" s="979" t="s">
        <v>595</v>
      </c>
      <c r="AG63" s="980"/>
      <c r="AH63" s="980"/>
      <c r="AI63" s="980"/>
      <c r="AJ63" s="965" t="s">
        <v>596</v>
      </c>
      <c r="AK63" s="965"/>
      <c r="AL63" s="965"/>
      <c r="AM63" s="966"/>
      <c r="AN63" s="967"/>
      <c r="AO63" s="968"/>
      <c r="AP63" s="969"/>
      <c r="AQ63" s="969"/>
      <c r="AR63" s="968" t="s">
        <v>355</v>
      </c>
      <c r="AS63" s="970"/>
    </row>
  </sheetData>
  <sheetProtection password="9350" sheet="1" scenarios="1" formatCells="0" selectLockedCells="1"/>
  <mergeCells count="539">
    <mergeCell ref="AJ63:AM63"/>
    <mergeCell ref="AN63:AO63"/>
    <mergeCell ref="AP63:AQ63"/>
    <mergeCell ref="AR63:AS63"/>
    <mergeCell ref="AN62:AO62"/>
    <mergeCell ref="AP62:AQ62"/>
    <mergeCell ref="AR62:AS62"/>
    <mergeCell ref="G63:L63"/>
    <mergeCell ref="M63:N63"/>
    <mergeCell ref="P63:S63"/>
    <mergeCell ref="T63:W63"/>
    <mergeCell ref="X63:AA63"/>
    <mergeCell ref="AB63:AE63"/>
    <mergeCell ref="AF63:AI63"/>
    <mergeCell ref="AR61:AS61"/>
    <mergeCell ref="E62:F63"/>
    <mergeCell ref="G62:L62"/>
    <mergeCell ref="M62:N62"/>
    <mergeCell ref="P62:S62"/>
    <mergeCell ref="T62:W62"/>
    <mergeCell ref="X62:AA62"/>
    <mergeCell ref="AB62:AE62"/>
    <mergeCell ref="AF62:AI62"/>
    <mergeCell ref="AJ62:AM62"/>
    <mergeCell ref="AN60:AO60"/>
    <mergeCell ref="AP60:AQ60"/>
    <mergeCell ref="AR60:AS60"/>
    <mergeCell ref="G61:L61"/>
    <mergeCell ref="M61:N61"/>
    <mergeCell ref="P61:W61"/>
    <mergeCell ref="X61:AE61"/>
    <mergeCell ref="AF61:AM61"/>
    <mergeCell ref="AN61:AO61"/>
    <mergeCell ref="AP61:AQ61"/>
    <mergeCell ref="M60:N60"/>
    <mergeCell ref="P60:W60"/>
    <mergeCell ref="X60:AE60"/>
    <mergeCell ref="AF60:AM60"/>
    <mergeCell ref="AP58:AQ58"/>
    <mergeCell ref="AR58:AS58"/>
    <mergeCell ref="G59:L59"/>
    <mergeCell ref="M59:N59"/>
    <mergeCell ref="P59:W59"/>
    <mergeCell ref="X59:AE59"/>
    <mergeCell ref="AF59:AM59"/>
    <mergeCell ref="AN59:AO59"/>
    <mergeCell ref="AP59:AQ59"/>
    <mergeCell ref="AR59:AS59"/>
    <mergeCell ref="P58:W58"/>
    <mergeCell ref="X58:AE58"/>
    <mergeCell ref="AF58:AM58"/>
    <mergeCell ref="AN58:AO58"/>
    <mergeCell ref="AP56:AQ56"/>
    <mergeCell ref="AR56:AS56"/>
    <mergeCell ref="G57:L57"/>
    <mergeCell ref="M57:N57"/>
    <mergeCell ref="P57:W57"/>
    <mergeCell ref="X57:AE57"/>
    <mergeCell ref="AF57:AM57"/>
    <mergeCell ref="AN57:AO57"/>
    <mergeCell ref="AP57:AQ57"/>
    <mergeCell ref="AR57:AS57"/>
    <mergeCell ref="P56:W56"/>
    <mergeCell ref="X56:AE56"/>
    <mergeCell ref="AF56:AM56"/>
    <mergeCell ref="AN56:AO56"/>
    <mergeCell ref="AP54:AQ54"/>
    <mergeCell ref="AR54:AS54"/>
    <mergeCell ref="G55:L55"/>
    <mergeCell ref="M55:N55"/>
    <mergeCell ref="P55:W55"/>
    <mergeCell ref="X55:AE55"/>
    <mergeCell ref="AF55:AM55"/>
    <mergeCell ref="AN55:AO55"/>
    <mergeCell ref="AP55:AQ55"/>
    <mergeCell ref="AR55:AS55"/>
    <mergeCell ref="P54:W54"/>
    <mergeCell ref="X54:AE54"/>
    <mergeCell ref="AF54:AM54"/>
    <mergeCell ref="AN54:AO54"/>
    <mergeCell ref="C54:D63"/>
    <mergeCell ref="E54:F57"/>
    <mergeCell ref="G54:L54"/>
    <mergeCell ref="M54:N54"/>
    <mergeCell ref="G56:L56"/>
    <mergeCell ref="M56:N56"/>
    <mergeCell ref="E58:F61"/>
    <mergeCell ref="G58:L58"/>
    <mergeCell ref="M58:N58"/>
    <mergeCell ref="G60:L60"/>
    <mergeCell ref="AJ53:AM53"/>
    <mergeCell ref="AN53:AO53"/>
    <mergeCell ref="AP53:AQ53"/>
    <mergeCell ref="AR53:AS53"/>
    <mergeCell ref="AN52:AO52"/>
    <mergeCell ref="AP52:AQ52"/>
    <mergeCell ref="AR52:AS52"/>
    <mergeCell ref="G53:L53"/>
    <mergeCell ref="M53:N53"/>
    <mergeCell ref="P53:S53"/>
    <mergeCell ref="T53:W53"/>
    <mergeCell ref="X53:AA53"/>
    <mergeCell ref="AB53:AE53"/>
    <mergeCell ref="AF53:AI53"/>
    <mergeCell ref="AR51:AS51"/>
    <mergeCell ref="E52:F53"/>
    <mergeCell ref="G52:L52"/>
    <mergeCell ref="M52:N52"/>
    <mergeCell ref="P52:S52"/>
    <mergeCell ref="T52:W52"/>
    <mergeCell ref="X52:AA52"/>
    <mergeCell ref="AB52:AE52"/>
    <mergeCell ref="AF52:AI52"/>
    <mergeCell ref="AJ52:AM52"/>
    <mergeCell ref="AN50:AO50"/>
    <mergeCell ref="AP50:AQ50"/>
    <mergeCell ref="AR50:AS50"/>
    <mergeCell ref="G51:L51"/>
    <mergeCell ref="M51:N51"/>
    <mergeCell ref="P51:W51"/>
    <mergeCell ref="X51:AE51"/>
    <mergeCell ref="AF51:AM51"/>
    <mergeCell ref="AN51:AO51"/>
    <mergeCell ref="AP51:AQ51"/>
    <mergeCell ref="M50:N50"/>
    <mergeCell ref="P50:W50"/>
    <mergeCell ref="X50:AE50"/>
    <mergeCell ref="AF50:AM50"/>
    <mergeCell ref="AP48:AQ48"/>
    <mergeCell ref="AR48:AS48"/>
    <mergeCell ref="G49:L49"/>
    <mergeCell ref="M49:N49"/>
    <mergeCell ref="P49:W49"/>
    <mergeCell ref="X49:AE49"/>
    <mergeCell ref="AF49:AM49"/>
    <mergeCell ref="AN49:AO49"/>
    <mergeCell ref="AP49:AQ49"/>
    <mergeCell ref="AR49:AS49"/>
    <mergeCell ref="P48:W48"/>
    <mergeCell ref="X48:AE48"/>
    <mergeCell ref="AF48:AM48"/>
    <mergeCell ref="AN48:AO48"/>
    <mergeCell ref="AP46:AQ46"/>
    <mergeCell ref="AR46:AS46"/>
    <mergeCell ref="G47:L47"/>
    <mergeCell ref="M47:N47"/>
    <mergeCell ref="P47:W47"/>
    <mergeCell ref="X47:AE47"/>
    <mergeCell ref="AF47:AM47"/>
    <mergeCell ref="AN47:AO47"/>
    <mergeCell ref="AP47:AQ47"/>
    <mergeCell ref="AR47:AS47"/>
    <mergeCell ref="P46:W46"/>
    <mergeCell ref="X46:AE46"/>
    <mergeCell ref="AF46:AM46"/>
    <mergeCell ref="AN46:AO46"/>
    <mergeCell ref="AP44:AQ44"/>
    <mergeCell ref="AR44:AS44"/>
    <mergeCell ref="G45:L45"/>
    <mergeCell ref="M45:N45"/>
    <mergeCell ref="P45:W45"/>
    <mergeCell ref="X45:AE45"/>
    <mergeCell ref="AF45:AM45"/>
    <mergeCell ref="AN45:AO45"/>
    <mergeCell ref="AP45:AQ45"/>
    <mergeCell ref="AR45:AS45"/>
    <mergeCell ref="P44:W44"/>
    <mergeCell ref="X44:AE44"/>
    <mergeCell ref="AF44:AM44"/>
    <mergeCell ref="AN44:AO44"/>
    <mergeCell ref="C44:D53"/>
    <mergeCell ref="E44:F47"/>
    <mergeCell ref="G44:L44"/>
    <mergeCell ref="M44:N44"/>
    <mergeCell ref="G46:L46"/>
    <mergeCell ref="M46:N46"/>
    <mergeCell ref="E48:F51"/>
    <mergeCell ref="G48:L48"/>
    <mergeCell ref="M48:N48"/>
    <mergeCell ref="G50:L50"/>
    <mergeCell ref="AF43:AM43"/>
    <mergeCell ref="AN43:AO43"/>
    <mergeCell ref="AP43:AQ43"/>
    <mergeCell ref="AR43:AS43"/>
    <mergeCell ref="E43:L43"/>
    <mergeCell ref="M43:N43"/>
    <mergeCell ref="P43:W43"/>
    <mergeCell ref="X43:AE43"/>
    <mergeCell ref="AF42:AM42"/>
    <mergeCell ref="AN42:AO42"/>
    <mergeCell ref="AP42:AQ42"/>
    <mergeCell ref="AR42:AS42"/>
    <mergeCell ref="G42:L42"/>
    <mergeCell ref="M42:N42"/>
    <mergeCell ref="P42:W42"/>
    <mergeCell ref="X42:AE42"/>
    <mergeCell ref="AF41:AM41"/>
    <mergeCell ref="AN41:AO41"/>
    <mergeCell ref="AP41:AQ41"/>
    <mergeCell ref="AR41:AS41"/>
    <mergeCell ref="X39:AE39"/>
    <mergeCell ref="M41:N41"/>
    <mergeCell ref="P41:W41"/>
    <mergeCell ref="X41:AE41"/>
    <mergeCell ref="AF40:AM40"/>
    <mergeCell ref="AN40:AO40"/>
    <mergeCell ref="AP40:AQ40"/>
    <mergeCell ref="AR40:AS40"/>
    <mergeCell ref="G40:L40"/>
    <mergeCell ref="M40:N40"/>
    <mergeCell ref="P40:W40"/>
    <mergeCell ref="X40:AE40"/>
    <mergeCell ref="AF39:AM39"/>
    <mergeCell ref="AN39:AO39"/>
    <mergeCell ref="AP39:AQ39"/>
    <mergeCell ref="AR37:AS37"/>
    <mergeCell ref="AF38:AM38"/>
    <mergeCell ref="AN38:AO38"/>
    <mergeCell ref="AP38:AQ38"/>
    <mergeCell ref="AR38:AS38"/>
    <mergeCell ref="AR39:AS39"/>
    <mergeCell ref="E38:L38"/>
    <mergeCell ref="M38:N38"/>
    <mergeCell ref="P38:W38"/>
    <mergeCell ref="X38:AE38"/>
    <mergeCell ref="X37:AE37"/>
    <mergeCell ref="AF37:AM37"/>
    <mergeCell ref="AN37:AO37"/>
    <mergeCell ref="AP37:AQ37"/>
    <mergeCell ref="C37:D43"/>
    <mergeCell ref="E37:L37"/>
    <mergeCell ref="M37:N37"/>
    <mergeCell ref="P37:W37"/>
    <mergeCell ref="E39:F40"/>
    <mergeCell ref="G39:L39"/>
    <mergeCell ref="M39:N39"/>
    <mergeCell ref="P39:W39"/>
    <mergeCell ref="E41:F42"/>
    <mergeCell ref="G41:L41"/>
    <mergeCell ref="X35:AE36"/>
    <mergeCell ref="AF35:AM36"/>
    <mergeCell ref="AN35:AS35"/>
    <mergeCell ref="AN36:AO36"/>
    <mergeCell ref="AP36:AQ36"/>
    <mergeCell ref="AR36:AS36"/>
    <mergeCell ref="C35:L36"/>
    <mergeCell ref="M35:N36"/>
    <mergeCell ref="O35:O36"/>
    <mergeCell ref="P35:W36"/>
    <mergeCell ref="AJ34:AM34"/>
    <mergeCell ref="AN34:AO34"/>
    <mergeCell ref="AP34:AQ34"/>
    <mergeCell ref="AR34:AS34"/>
    <mergeCell ref="T34:W34"/>
    <mergeCell ref="X34:AA34"/>
    <mergeCell ref="AB34:AE34"/>
    <mergeCell ref="AF34:AI34"/>
    <mergeCell ref="AJ33:AM33"/>
    <mergeCell ref="AN33:AO33"/>
    <mergeCell ref="AP33:AQ33"/>
    <mergeCell ref="AR33:AS33"/>
    <mergeCell ref="T33:W33"/>
    <mergeCell ref="X33:AA33"/>
    <mergeCell ref="AB33:AE33"/>
    <mergeCell ref="AF33:AI33"/>
    <mergeCell ref="E33:F34"/>
    <mergeCell ref="G33:L33"/>
    <mergeCell ref="M33:N33"/>
    <mergeCell ref="P33:S33"/>
    <mergeCell ref="G34:L34"/>
    <mergeCell ref="M34:N34"/>
    <mergeCell ref="P34:S34"/>
    <mergeCell ref="AF32:AM32"/>
    <mergeCell ref="AN32:AO32"/>
    <mergeCell ref="AP32:AQ32"/>
    <mergeCell ref="AR32:AS32"/>
    <mergeCell ref="G32:L32"/>
    <mergeCell ref="M32:N32"/>
    <mergeCell ref="P32:W32"/>
    <mergeCell ref="X32:AE32"/>
    <mergeCell ref="AF31:AM31"/>
    <mergeCell ref="AN31:AO31"/>
    <mergeCell ref="AP31:AQ31"/>
    <mergeCell ref="AR31:AS31"/>
    <mergeCell ref="G31:L31"/>
    <mergeCell ref="M31:N31"/>
    <mergeCell ref="P31:W31"/>
    <mergeCell ref="X31:AE31"/>
    <mergeCell ref="AP29:AQ29"/>
    <mergeCell ref="AR29:AS29"/>
    <mergeCell ref="G30:L30"/>
    <mergeCell ref="M30:N30"/>
    <mergeCell ref="P30:W30"/>
    <mergeCell ref="X30:AE30"/>
    <mergeCell ref="AF30:AM30"/>
    <mergeCell ref="AN30:AO30"/>
    <mergeCell ref="AP30:AQ30"/>
    <mergeCell ref="AR30:AS30"/>
    <mergeCell ref="AP28:AQ28"/>
    <mergeCell ref="AR28:AS28"/>
    <mergeCell ref="C29:D34"/>
    <mergeCell ref="E29:F32"/>
    <mergeCell ref="G29:L29"/>
    <mergeCell ref="M29:N29"/>
    <mergeCell ref="P29:W29"/>
    <mergeCell ref="X29:AE29"/>
    <mergeCell ref="AF29:AM29"/>
    <mergeCell ref="AN29:AO29"/>
    <mergeCell ref="AR27:AS27"/>
    <mergeCell ref="G28:L28"/>
    <mergeCell ref="M28:N28"/>
    <mergeCell ref="P28:S28"/>
    <mergeCell ref="T28:W28"/>
    <mergeCell ref="X28:AA28"/>
    <mergeCell ref="AB28:AE28"/>
    <mergeCell ref="AF28:AI28"/>
    <mergeCell ref="AJ28:AM28"/>
    <mergeCell ref="AN28:AO28"/>
    <mergeCell ref="AF27:AI27"/>
    <mergeCell ref="AJ27:AM27"/>
    <mergeCell ref="AN27:AO27"/>
    <mergeCell ref="AP27:AQ27"/>
    <mergeCell ref="P27:S27"/>
    <mergeCell ref="T27:W27"/>
    <mergeCell ref="X27:AA27"/>
    <mergeCell ref="AB27:AE27"/>
    <mergeCell ref="AP25:AQ25"/>
    <mergeCell ref="AR25:AS25"/>
    <mergeCell ref="G26:L26"/>
    <mergeCell ref="M26:N26"/>
    <mergeCell ref="P26:W26"/>
    <mergeCell ref="X26:AE26"/>
    <mergeCell ref="AF26:AM26"/>
    <mergeCell ref="AN26:AO26"/>
    <mergeCell ref="AP26:AQ26"/>
    <mergeCell ref="AR26:AS26"/>
    <mergeCell ref="P25:W25"/>
    <mergeCell ref="X25:AE25"/>
    <mergeCell ref="AF25:AM25"/>
    <mergeCell ref="AN25:AO25"/>
    <mergeCell ref="AP23:AQ23"/>
    <mergeCell ref="AR23:AS23"/>
    <mergeCell ref="G24:L24"/>
    <mergeCell ref="M24:N24"/>
    <mergeCell ref="P24:W24"/>
    <mergeCell ref="X24:AE24"/>
    <mergeCell ref="AF24:AM24"/>
    <mergeCell ref="AN24:AO24"/>
    <mergeCell ref="AP24:AQ24"/>
    <mergeCell ref="AR24:AS24"/>
    <mergeCell ref="P23:W23"/>
    <mergeCell ref="X23:AE23"/>
    <mergeCell ref="AF23:AM23"/>
    <mergeCell ref="AN23:AO23"/>
    <mergeCell ref="C23:D28"/>
    <mergeCell ref="E23:F26"/>
    <mergeCell ref="G23:L23"/>
    <mergeCell ref="M23:N23"/>
    <mergeCell ref="G25:L25"/>
    <mergeCell ref="M25:N25"/>
    <mergeCell ref="E27:F28"/>
    <mergeCell ref="G27:L27"/>
    <mergeCell ref="M27:N27"/>
    <mergeCell ref="AJ22:AM22"/>
    <mergeCell ref="AN22:AO22"/>
    <mergeCell ref="AP22:AQ22"/>
    <mergeCell ref="AR22:AS22"/>
    <mergeCell ref="T22:W22"/>
    <mergeCell ref="X22:AA22"/>
    <mergeCell ref="AB22:AE22"/>
    <mergeCell ref="AF22:AI22"/>
    <mergeCell ref="AJ21:AM21"/>
    <mergeCell ref="AN21:AO21"/>
    <mergeCell ref="AP21:AQ21"/>
    <mergeCell ref="AR21:AS21"/>
    <mergeCell ref="T21:W21"/>
    <mergeCell ref="X21:AA21"/>
    <mergeCell ref="AB21:AE21"/>
    <mergeCell ref="AF21:AI21"/>
    <mergeCell ref="E21:F22"/>
    <mergeCell ref="G21:L21"/>
    <mergeCell ref="M21:N21"/>
    <mergeCell ref="P21:S21"/>
    <mergeCell ref="G22:L22"/>
    <mergeCell ref="M22:N22"/>
    <mergeCell ref="P22:S22"/>
    <mergeCell ref="AF20:AM20"/>
    <mergeCell ref="AN20:AO20"/>
    <mergeCell ref="AP20:AQ20"/>
    <mergeCell ref="AR20:AS20"/>
    <mergeCell ref="G20:L20"/>
    <mergeCell ref="M20:N20"/>
    <mergeCell ref="P20:W20"/>
    <mergeCell ref="X20:AE20"/>
    <mergeCell ref="AF19:AM19"/>
    <mergeCell ref="AN19:AO19"/>
    <mergeCell ref="AP19:AQ19"/>
    <mergeCell ref="AR19:AS19"/>
    <mergeCell ref="G19:L19"/>
    <mergeCell ref="M19:N19"/>
    <mergeCell ref="P19:W19"/>
    <mergeCell ref="X19:AE19"/>
    <mergeCell ref="AP17:AQ17"/>
    <mergeCell ref="AR17:AS17"/>
    <mergeCell ref="G18:L18"/>
    <mergeCell ref="M18:N18"/>
    <mergeCell ref="P18:W18"/>
    <mergeCell ref="X18:AE18"/>
    <mergeCell ref="AF18:AM18"/>
    <mergeCell ref="AN18:AO18"/>
    <mergeCell ref="AP18:AQ18"/>
    <mergeCell ref="AR18:AS18"/>
    <mergeCell ref="AP16:AQ16"/>
    <mergeCell ref="AR16:AS16"/>
    <mergeCell ref="C17:D22"/>
    <mergeCell ref="E17:F20"/>
    <mergeCell ref="G17:L17"/>
    <mergeCell ref="M17:N17"/>
    <mergeCell ref="P17:W17"/>
    <mergeCell ref="X17:AE17"/>
    <mergeCell ref="AF17:AM17"/>
    <mergeCell ref="AN17:AO17"/>
    <mergeCell ref="AR15:AS15"/>
    <mergeCell ref="G16:L16"/>
    <mergeCell ref="M16:N16"/>
    <mergeCell ref="P16:S16"/>
    <mergeCell ref="T16:W16"/>
    <mergeCell ref="X16:AA16"/>
    <mergeCell ref="AB16:AE16"/>
    <mergeCell ref="AF16:AI16"/>
    <mergeCell ref="AJ16:AM16"/>
    <mergeCell ref="AN16:AO16"/>
    <mergeCell ref="AF15:AI15"/>
    <mergeCell ref="AJ15:AM15"/>
    <mergeCell ref="AN15:AO15"/>
    <mergeCell ref="AP15:AQ15"/>
    <mergeCell ref="P15:S15"/>
    <mergeCell ref="T15:W15"/>
    <mergeCell ref="X15:AA15"/>
    <mergeCell ref="AB15:AE15"/>
    <mergeCell ref="AP13:AQ13"/>
    <mergeCell ref="AR13:AS13"/>
    <mergeCell ref="G14:L14"/>
    <mergeCell ref="M14:N14"/>
    <mergeCell ref="P14:W14"/>
    <mergeCell ref="X14:AE14"/>
    <mergeCell ref="AF14:AM14"/>
    <mergeCell ref="AN14:AO14"/>
    <mergeCell ref="AP14:AQ14"/>
    <mergeCell ref="AR14:AS14"/>
    <mergeCell ref="P13:W13"/>
    <mergeCell ref="X13:AE13"/>
    <mergeCell ref="AF13:AM13"/>
    <mergeCell ref="AN13:AO13"/>
    <mergeCell ref="AP11:AQ11"/>
    <mergeCell ref="AR11:AS11"/>
    <mergeCell ref="G12:L12"/>
    <mergeCell ref="M12:N12"/>
    <mergeCell ref="P12:W12"/>
    <mergeCell ref="X12:AE12"/>
    <mergeCell ref="AF12:AM12"/>
    <mergeCell ref="AN12:AO12"/>
    <mergeCell ref="AP12:AQ12"/>
    <mergeCell ref="AR12:AS12"/>
    <mergeCell ref="P11:W11"/>
    <mergeCell ref="X11:AE11"/>
    <mergeCell ref="AF11:AM11"/>
    <mergeCell ref="AN11:AO11"/>
    <mergeCell ref="C11:D16"/>
    <mergeCell ref="E11:F14"/>
    <mergeCell ref="G11:L11"/>
    <mergeCell ref="M11:N11"/>
    <mergeCell ref="G13:L13"/>
    <mergeCell ref="M13:N13"/>
    <mergeCell ref="E15:F16"/>
    <mergeCell ref="G15:L15"/>
    <mergeCell ref="M15:N15"/>
    <mergeCell ref="AR9:AS9"/>
    <mergeCell ref="G10:L10"/>
    <mergeCell ref="M10:N10"/>
    <mergeCell ref="P10:W10"/>
    <mergeCell ref="X10:AE10"/>
    <mergeCell ref="AF10:AM10"/>
    <mergeCell ref="AN10:AO10"/>
    <mergeCell ref="AP10:AQ10"/>
    <mergeCell ref="AR10:AS10"/>
    <mergeCell ref="X9:AE9"/>
    <mergeCell ref="AF9:AM9"/>
    <mergeCell ref="AN9:AO9"/>
    <mergeCell ref="AP9:AQ9"/>
    <mergeCell ref="E9:F10"/>
    <mergeCell ref="G9:L9"/>
    <mergeCell ref="M9:N9"/>
    <mergeCell ref="P9:W9"/>
    <mergeCell ref="AP7:AQ7"/>
    <mergeCell ref="AR7:AS7"/>
    <mergeCell ref="G8:L8"/>
    <mergeCell ref="M8:N8"/>
    <mergeCell ref="P8:W8"/>
    <mergeCell ref="X8:AE8"/>
    <mergeCell ref="AF8:AM8"/>
    <mergeCell ref="AN8:AO8"/>
    <mergeCell ref="AP8:AQ8"/>
    <mergeCell ref="AR8:AS8"/>
    <mergeCell ref="P7:W7"/>
    <mergeCell ref="X7:AE7"/>
    <mergeCell ref="AF7:AM7"/>
    <mergeCell ref="AN7:AO7"/>
    <mergeCell ref="AP5:AQ5"/>
    <mergeCell ref="AR5:AS5"/>
    <mergeCell ref="E6:L6"/>
    <mergeCell ref="M6:N6"/>
    <mergeCell ref="P6:W6"/>
    <mergeCell ref="X6:AE6"/>
    <mergeCell ref="AF6:AM6"/>
    <mergeCell ref="AN6:AO6"/>
    <mergeCell ref="AP6:AQ6"/>
    <mergeCell ref="AR6:AS6"/>
    <mergeCell ref="P5:W5"/>
    <mergeCell ref="X5:AE5"/>
    <mergeCell ref="AF5:AM5"/>
    <mergeCell ref="AN5:AO5"/>
    <mergeCell ref="P3:W4"/>
    <mergeCell ref="X3:AE4"/>
    <mergeCell ref="AF3:AM4"/>
    <mergeCell ref="AN3:AS3"/>
    <mergeCell ref="AN4:AO4"/>
    <mergeCell ref="AP4:AQ4"/>
    <mergeCell ref="AR4:AS4"/>
    <mergeCell ref="A3:B63"/>
    <mergeCell ref="C3:L4"/>
    <mergeCell ref="M3:N4"/>
    <mergeCell ref="O3:O4"/>
    <mergeCell ref="C5:D10"/>
    <mergeCell ref="E5:L5"/>
    <mergeCell ref="M5:N5"/>
    <mergeCell ref="E7:F8"/>
    <mergeCell ref="G7:L7"/>
    <mergeCell ref="M7:N7"/>
  </mergeCells>
  <printOptions/>
  <pageMargins left="0.75" right="0.75" top="1" bottom="1" header="0.512" footer="0.512"/>
  <pageSetup horizontalDpi="600" verticalDpi="600" orientation="portrait" paperSize="9" scale="87" r:id="rId1"/>
  <headerFooter alignWithMargins="0">
    <oddHeader>&amp;L&amp;"ＭＳ 明朝,標準"&amp;8  H20-195&amp;C&amp;"ＭＳ ゴシック,標準"&amp;14設計業務等のチェックシート</oddHeader>
  </headerFooter>
</worksheet>
</file>

<file path=xl/worksheets/sheet14.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A1" sqref="A1"/>
      <selection activeCell="A1" sqref="A1"/>
      <selection activeCell="A1" sqref="A1"/>
      <selection activeCell="A1" sqref="A1"/>
      <selection activeCell="L41" sqref="L40:U41"/>
    </sheetView>
  </sheetViews>
  <sheetFormatPr defaultColWidth="9.00390625" defaultRowHeight="13.5"/>
  <cols>
    <col min="1" max="40" width="2.25390625" style="402" customWidth="1"/>
    <col min="41" max="16384" width="9.00390625" style="402" customWidth="1"/>
  </cols>
  <sheetData>
    <row r="1" ht="14.25">
      <c r="A1" s="37" t="s">
        <v>72</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5"/>
      <c r="B4" s="429"/>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18"/>
    </row>
    <row r="5" spans="1:40"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18"/>
    </row>
    <row r="6" spans="1:40"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18"/>
    </row>
    <row r="7" spans="1:40"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18"/>
    </row>
    <row r="8" spans="1:40"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18"/>
    </row>
    <row r="9" spans="1:40"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18"/>
    </row>
    <row r="10" spans="1:40"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18"/>
    </row>
    <row r="11" spans="1:40"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18"/>
    </row>
    <row r="12" spans="1:40"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18"/>
    </row>
    <row r="13" spans="1:40"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18"/>
    </row>
    <row r="14" spans="1:40"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18"/>
    </row>
    <row r="15" spans="1:40"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18"/>
    </row>
    <row r="16" spans="1:40"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18"/>
    </row>
    <row r="17" spans="1:40"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18"/>
    </row>
    <row r="18" spans="1:40"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18"/>
    </row>
    <row r="19" spans="1:40"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18"/>
    </row>
    <row r="20" spans="1:40"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18"/>
    </row>
    <row r="21" spans="1:40"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18"/>
    </row>
    <row r="22" spans="1:40"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18"/>
    </row>
    <row r="23" spans="1:40"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18"/>
    </row>
    <row r="24" spans="1:40"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18"/>
    </row>
    <row r="25" spans="1:40"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18"/>
    </row>
    <row r="26" spans="1:40"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18"/>
    </row>
    <row r="27" spans="1:40"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18"/>
    </row>
    <row r="28" spans="1:40"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18"/>
    </row>
    <row r="29" spans="1:40"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18"/>
    </row>
    <row r="30" spans="1:40"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18"/>
    </row>
    <row r="31" spans="1:40"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18"/>
    </row>
    <row r="32" spans="1:40"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18"/>
    </row>
    <row r="33" spans="1:40"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18"/>
    </row>
    <row r="34" spans="1:40"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18"/>
    </row>
    <row r="35" spans="1:40"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18"/>
    </row>
    <row r="36" spans="1:40"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18"/>
    </row>
    <row r="37" spans="1:40"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18"/>
    </row>
    <row r="38" spans="1:40"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18"/>
    </row>
    <row r="39" spans="1:40"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18"/>
    </row>
    <row r="40" spans="1:40"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18"/>
    </row>
    <row r="41" spans="1:40"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18"/>
    </row>
    <row r="42" spans="1:40"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18"/>
    </row>
    <row r="43" spans="1:40"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18"/>
    </row>
    <row r="44" spans="1:40"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18"/>
    </row>
    <row r="45" spans="1:40"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18"/>
    </row>
    <row r="46" spans="1:40"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18"/>
    </row>
    <row r="47" spans="1:40" ht="13.5">
      <c r="A47" s="415"/>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18"/>
    </row>
    <row r="48" spans="1:40" ht="13.5">
      <c r="A48" s="415"/>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18"/>
    </row>
    <row r="49" spans="1:40" ht="13.5">
      <c r="A49" s="415"/>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18"/>
    </row>
    <row r="50" spans="1:40" ht="13.5">
      <c r="A50" s="415"/>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18"/>
    </row>
    <row r="51" spans="1:40" ht="13.5">
      <c r="A51" s="415"/>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18"/>
    </row>
    <row r="52" spans="1:40" ht="13.5">
      <c r="A52" s="415"/>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18"/>
    </row>
    <row r="53" spans="1:40" ht="13.5">
      <c r="A53" s="415"/>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18"/>
    </row>
    <row r="54" spans="1:40" ht="13.5">
      <c r="A54" s="415"/>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18"/>
    </row>
    <row r="55" spans="1:40" ht="13.5">
      <c r="A55" s="415"/>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18"/>
    </row>
    <row r="56" spans="1:40" ht="13.5">
      <c r="A56" s="415"/>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18"/>
    </row>
    <row r="57" spans="1:40" ht="13.5">
      <c r="A57" s="415"/>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18"/>
    </row>
    <row r="58" spans="1:40" ht="13.5">
      <c r="A58" s="415"/>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18"/>
    </row>
    <row r="59" spans="1:40" ht="13.5">
      <c r="A59" s="415"/>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18"/>
    </row>
    <row r="60" spans="1:40" ht="13.5">
      <c r="A60" s="4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18"/>
    </row>
    <row r="61" spans="1:40" ht="14.25" thickBot="1">
      <c r="A61" s="434"/>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H20-195&amp;C&amp;"ＭＳ ゴシック,標準"&amp;14設計業務等のチェックシート</oddHeader>
  </headerFooter>
  <colBreaks count="1" manualBreakCount="1">
    <brk id="40" max="65535" man="1"/>
  </colBreaks>
  <drawing r:id="rId1"/>
</worksheet>
</file>

<file path=xl/worksheets/sheet15.xml><?xml version="1.0" encoding="utf-8"?>
<worksheet xmlns="http://schemas.openxmlformats.org/spreadsheetml/2006/main" xmlns:r="http://schemas.openxmlformats.org/officeDocument/2006/relationships">
  <dimension ref="A1:AO62"/>
  <sheetViews>
    <sheetView showGridLines="0" view="pageBreakPreview" zoomScaleSheetLayoutView="100" workbookViewId="0" topLeftCell="A1">
      <selection activeCell="AR24" sqref="AR24"/>
      <selection activeCell="A1" sqref="A1"/>
      <selection activeCell="A1" sqref="A1"/>
      <selection activeCell="A1" sqref="A1"/>
      <selection activeCell="L41" sqref="L40:U41"/>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102</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36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7"/>
    </row>
    <row r="4" spans="1:41" ht="14.25" customHeight="1">
      <c r="A4" s="183"/>
      <c r="B4" s="184" t="s">
        <v>234</v>
      </c>
      <c r="C4" s="23"/>
      <c r="D4" s="23"/>
      <c r="E4" s="23"/>
      <c r="F4" s="23"/>
      <c r="G4" s="23"/>
      <c r="H4" s="23"/>
      <c r="I4" s="23"/>
      <c r="J4" s="23"/>
      <c r="K4" s="23"/>
      <c r="L4" s="23"/>
      <c r="M4" s="23"/>
      <c r="N4" s="23"/>
      <c r="O4" s="23"/>
      <c r="P4" s="23"/>
      <c r="Q4" s="23"/>
      <c r="R4" s="23"/>
      <c r="S4" s="23"/>
      <c r="T4" s="23"/>
      <c r="U4" s="23"/>
      <c r="V4" s="23"/>
      <c r="W4" s="23"/>
      <c r="X4" s="23"/>
      <c r="Y4" s="23"/>
      <c r="Z4" s="23"/>
      <c r="AA4" s="23"/>
      <c r="AB4" s="23"/>
      <c r="AC4" s="185"/>
      <c r="AD4" s="364"/>
      <c r="AE4" s="186"/>
      <c r="AF4" s="566" t="s">
        <v>486</v>
      </c>
      <c r="AG4" s="566"/>
      <c r="AH4" s="566"/>
      <c r="AI4" s="566"/>
      <c r="AJ4" s="566"/>
      <c r="AK4" s="566"/>
      <c r="AL4" s="566"/>
      <c r="AM4" s="566"/>
      <c r="AN4" s="566"/>
      <c r="AO4" s="567"/>
    </row>
    <row r="5" spans="1:41" ht="13.5">
      <c r="A5" s="368"/>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185"/>
      <c r="AD5" s="186"/>
      <c r="AE5" s="186"/>
      <c r="AF5" s="566"/>
      <c r="AG5" s="566"/>
      <c r="AH5" s="566"/>
      <c r="AI5" s="566"/>
      <c r="AJ5" s="566"/>
      <c r="AK5" s="566"/>
      <c r="AL5" s="566"/>
      <c r="AM5" s="566"/>
      <c r="AN5" s="566"/>
      <c r="AO5" s="567"/>
    </row>
    <row r="6" spans="1:41" ht="13.5">
      <c r="A6" s="369"/>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289"/>
      <c r="AD6" s="285"/>
      <c r="AE6" s="285"/>
      <c r="AF6" s="285"/>
      <c r="AG6" s="285"/>
      <c r="AH6" s="285"/>
      <c r="AI6" s="285"/>
      <c r="AJ6" s="285"/>
      <c r="AK6" s="285"/>
      <c r="AL6" s="285"/>
      <c r="AM6" s="285"/>
      <c r="AN6" s="285"/>
      <c r="AO6" s="286"/>
    </row>
    <row r="7" spans="1:41" ht="13.5" customHeight="1">
      <c r="A7" s="369"/>
      <c r="B7" s="290" t="s">
        <v>487</v>
      </c>
      <c r="C7" s="815" t="s">
        <v>488</v>
      </c>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298"/>
      <c r="AN7" s="287"/>
      <c r="AO7" s="288"/>
    </row>
    <row r="8" spans="1:41" ht="13.5" customHeight="1">
      <c r="A8" s="369"/>
      <c r="B8" s="290"/>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298"/>
      <c r="AN8" s="287"/>
      <c r="AO8" s="288"/>
    </row>
    <row r="9" spans="1:41" ht="13.5" customHeight="1">
      <c r="A9" s="369"/>
      <c r="B9" s="372"/>
      <c r="C9" s="815"/>
      <c r="D9" s="815"/>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298"/>
      <c r="AN9" s="287"/>
      <c r="AO9" s="288"/>
    </row>
    <row r="10" spans="1:41" ht="13.5" customHeight="1">
      <c r="A10" s="369"/>
      <c r="B10" s="372"/>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1"/>
    </row>
    <row r="11" spans="1:41" ht="13.5" customHeight="1">
      <c r="A11" s="369"/>
      <c r="B11" s="290" t="s">
        <v>489</v>
      </c>
      <c r="C11" s="815" t="s">
        <v>127</v>
      </c>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298"/>
      <c r="AN11" s="287"/>
      <c r="AO11" s="288"/>
    </row>
    <row r="12" spans="1:41" ht="13.5" customHeight="1">
      <c r="A12" s="369"/>
      <c r="B12" s="372"/>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815"/>
      <c r="AM12" s="298"/>
      <c r="AN12" s="287"/>
      <c r="AO12" s="288"/>
    </row>
    <row r="13" spans="1:41" ht="13.5" customHeight="1">
      <c r="A13" s="369"/>
      <c r="B13" s="372"/>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87"/>
      <c r="AO13" s="288"/>
    </row>
    <row r="14" spans="1:41" ht="13.5" customHeight="1">
      <c r="A14" s="369"/>
      <c r="B14" s="372"/>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87"/>
      <c r="AO14" s="288"/>
    </row>
    <row r="15" spans="1:41" ht="13.5" customHeight="1">
      <c r="A15" s="369"/>
      <c r="B15" s="290" t="s">
        <v>490</v>
      </c>
      <c r="C15" s="815" t="s">
        <v>75</v>
      </c>
      <c r="D15" s="815"/>
      <c r="E15" s="815"/>
      <c r="F15" s="815"/>
      <c r="G15" s="815"/>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298"/>
      <c r="AN15" s="287"/>
      <c r="AO15" s="288"/>
    </row>
    <row r="16" spans="1:41" ht="13.5" customHeight="1">
      <c r="A16" s="369"/>
      <c r="B16" s="290"/>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298"/>
      <c r="AN16" s="287"/>
      <c r="AO16" s="288"/>
    </row>
    <row r="17" spans="1:41" ht="13.5" customHeight="1">
      <c r="A17" s="369"/>
      <c r="B17" s="372"/>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298"/>
      <c r="AN17" s="287"/>
      <c r="AO17" s="288"/>
    </row>
    <row r="18" spans="1:41" ht="13.5" customHeight="1">
      <c r="A18" s="369"/>
      <c r="B18" s="372"/>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87"/>
      <c r="AO18" s="288"/>
    </row>
    <row r="19" spans="1:41" ht="13.5" customHeight="1">
      <c r="A19" s="369"/>
      <c r="B19" s="372"/>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87"/>
      <c r="AO19" s="288"/>
    </row>
    <row r="20" spans="1:41" ht="13.5" customHeight="1">
      <c r="A20" s="369"/>
      <c r="B20" s="290" t="s">
        <v>491</v>
      </c>
      <c r="C20" s="815" t="s">
        <v>129</v>
      </c>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298"/>
      <c r="AN20" s="287"/>
      <c r="AO20" s="288"/>
    </row>
    <row r="21" spans="1:41" ht="13.5" customHeight="1">
      <c r="A21" s="369"/>
      <c r="B21" s="290"/>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298"/>
      <c r="AN21" s="287"/>
      <c r="AO21" s="288"/>
    </row>
    <row r="22" spans="1:41" ht="13.5" customHeight="1">
      <c r="A22" s="369"/>
      <c r="B22" s="290"/>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87"/>
      <c r="AO22" s="288"/>
    </row>
    <row r="23" spans="1:41" ht="13.5" customHeight="1">
      <c r="A23" s="369"/>
      <c r="B23" s="372"/>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3"/>
    </row>
    <row r="24" spans="1:41" ht="13.5" customHeight="1">
      <c r="A24" s="369"/>
      <c r="B24" s="290" t="s">
        <v>492</v>
      </c>
      <c r="C24" s="815" t="s">
        <v>122</v>
      </c>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298"/>
      <c r="AN24" s="287"/>
      <c r="AO24" s="288"/>
    </row>
    <row r="25" spans="1:41" ht="13.5" customHeight="1">
      <c r="A25" s="369"/>
      <c r="B25" s="372"/>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298"/>
      <c r="AN25" s="287"/>
      <c r="AO25" s="288"/>
    </row>
    <row r="26" spans="1:41" ht="13.5" customHeight="1">
      <c r="A26" s="369"/>
      <c r="B26" s="372"/>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87"/>
      <c r="AO26" s="288"/>
    </row>
    <row r="27" spans="1:41" ht="13.5">
      <c r="A27" s="369"/>
      <c r="B27" s="370"/>
      <c r="C27" s="1101" t="s">
        <v>493</v>
      </c>
      <c r="D27" s="1101"/>
      <c r="E27" s="1101"/>
      <c r="F27" s="1101"/>
      <c r="G27" s="1101"/>
      <c r="H27" s="1101"/>
      <c r="I27" s="1101"/>
      <c r="J27" s="1101"/>
      <c r="K27" s="1101"/>
      <c r="L27" s="1101"/>
      <c r="M27" s="1101"/>
      <c r="N27" s="1101"/>
      <c r="O27" s="1101"/>
      <c r="P27" s="1101"/>
      <c r="Q27" s="1101"/>
      <c r="R27" s="1101"/>
      <c r="S27" s="1101"/>
      <c r="T27" s="1101"/>
      <c r="U27" s="1101"/>
      <c r="V27" s="1101"/>
      <c r="W27" s="1101"/>
      <c r="X27" s="1101"/>
      <c r="Y27" s="1101"/>
      <c r="Z27" s="1101"/>
      <c r="AA27" s="1101"/>
      <c r="AB27" s="1101"/>
      <c r="AC27" s="1101"/>
      <c r="AD27" s="1101"/>
      <c r="AE27" s="1101"/>
      <c r="AF27" s="1101"/>
      <c r="AG27" s="1101"/>
      <c r="AH27" s="1101"/>
      <c r="AI27" s="1101"/>
      <c r="AJ27" s="1101"/>
      <c r="AK27" s="1101"/>
      <c r="AL27" s="1101"/>
      <c r="AM27" s="370"/>
      <c r="AN27" s="370"/>
      <c r="AO27" s="408"/>
    </row>
    <row r="28" spans="1:41" ht="13.5">
      <c r="A28" s="369"/>
      <c r="B28" s="370"/>
      <c r="C28" s="1101"/>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c r="AH28" s="1101"/>
      <c r="AI28" s="1101"/>
      <c r="AJ28" s="1101"/>
      <c r="AK28" s="1101"/>
      <c r="AL28" s="1101"/>
      <c r="AM28" s="370"/>
      <c r="AN28" s="370"/>
      <c r="AO28" s="408"/>
    </row>
    <row r="29" spans="1:41" ht="13.5">
      <c r="A29" s="369"/>
      <c r="B29" s="370"/>
      <c r="C29" s="1101"/>
      <c r="D29" s="1101"/>
      <c r="E29" s="1101"/>
      <c r="F29" s="1101"/>
      <c r="G29" s="1101"/>
      <c r="H29" s="1101"/>
      <c r="I29" s="1101"/>
      <c r="J29" s="1101"/>
      <c r="K29" s="1101"/>
      <c r="L29" s="1101"/>
      <c r="M29" s="1101"/>
      <c r="N29" s="1101"/>
      <c r="O29" s="1101"/>
      <c r="P29" s="1101"/>
      <c r="Q29" s="1101"/>
      <c r="R29" s="1101"/>
      <c r="S29" s="1101"/>
      <c r="T29" s="1101"/>
      <c r="U29" s="1101"/>
      <c r="V29" s="1101"/>
      <c r="W29" s="1101"/>
      <c r="X29" s="1101"/>
      <c r="Y29" s="1101"/>
      <c r="Z29" s="1101"/>
      <c r="AA29" s="1101"/>
      <c r="AB29" s="1101"/>
      <c r="AC29" s="1101"/>
      <c r="AD29" s="1101"/>
      <c r="AE29" s="1101"/>
      <c r="AF29" s="1101"/>
      <c r="AG29" s="1101"/>
      <c r="AH29" s="1101"/>
      <c r="AI29" s="1101"/>
      <c r="AJ29" s="1101"/>
      <c r="AK29" s="1101"/>
      <c r="AL29" s="1101"/>
      <c r="AM29" s="370"/>
      <c r="AN29" s="370"/>
      <c r="AO29" s="408"/>
    </row>
    <row r="30" spans="1:41" ht="13.5">
      <c r="A30" s="369"/>
      <c r="B30" s="370"/>
      <c r="C30" s="1101"/>
      <c r="D30" s="1101"/>
      <c r="E30" s="1101"/>
      <c r="F30" s="1101"/>
      <c r="G30" s="1101"/>
      <c r="H30" s="1101"/>
      <c r="I30" s="1101"/>
      <c r="J30" s="1101"/>
      <c r="K30" s="1101"/>
      <c r="L30" s="1101"/>
      <c r="M30" s="1101"/>
      <c r="N30" s="1101"/>
      <c r="O30" s="1101"/>
      <c r="P30" s="1101"/>
      <c r="Q30" s="1101"/>
      <c r="R30" s="1101"/>
      <c r="S30" s="1101"/>
      <c r="T30" s="1101"/>
      <c r="U30" s="1101"/>
      <c r="V30" s="1101"/>
      <c r="W30" s="1101"/>
      <c r="X30" s="1101"/>
      <c r="Y30" s="1101"/>
      <c r="Z30" s="1101"/>
      <c r="AA30" s="1101"/>
      <c r="AB30" s="1101"/>
      <c r="AC30" s="1101"/>
      <c r="AD30" s="1101"/>
      <c r="AE30" s="1101"/>
      <c r="AF30" s="1101"/>
      <c r="AG30" s="1101"/>
      <c r="AH30" s="1101"/>
      <c r="AI30" s="1101"/>
      <c r="AJ30" s="1101"/>
      <c r="AK30" s="1101"/>
      <c r="AL30" s="1101"/>
      <c r="AM30" s="370"/>
      <c r="AN30" s="370"/>
      <c r="AO30" s="408"/>
    </row>
    <row r="31" spans="1:41" ht="13.5">
      <c r="A31" s="369"/>
      <c r="B31" s="370"/>
      <c r="C31" s="522"/>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370"/>
      <c r="AN31" s="370"/>
      <c r="AO31" s="408"/>
    </row>
    <row r="32" spans="1:41" ht="13.5" customHeight="1">
      <c r="A32" s="369"/>
      <c r="B32" s="290" t="s">
        <v>652</v>
      </c>
      <c r="C32" s="815" t="s">
        <v>128</v>
      </c>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298"/>
      <c r="AN32" s="287"/>
      <c r="AO32" s="288"/>
    </row>
    <row r="33" spans="1:41" ht="13.5" customHeight="1">
      <c r="A33" s="369"/>
      <c r="B33" s="372"/>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298"/>
      <c r="AN33" s="287"/>
      <c r="AO33" s="288"/>
    </row>
    <row r="34" spans="1:41" ht="13.5">
      <c r="A34" s="369"/>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408"/>
    </row>
    <row r="35" spans="1:41" ht="13.5">
      <c r="A35" s="369"/>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408"/>
    </row>
    <row r="36" spans="1:41" ht="13.5">
      <c r="A36" s="369"/>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408"/>
    </row>
    <row r="37" spans="1:41" ht="13.5">
      <c r="A37" s="369"/>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408"/>
    </row>
    <row r="38" spans="1:41" ht="13.5">
      <c r="A38" s="369"/>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408"/>
    </row>
    <row r="39" spans="1:41" ht="13.5">
      <c r="A39" s="369"/>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408"/>
    </row>
    <row r="40" spans="1:41" ht="13.5">
      <c r="A40" s="369"/>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408"/>
    </row>
    <row r="41" spans="1:41" ht="13.5">
      <c r="A41" s="369"/>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408"/>
    </row>
    <row r="42" spans="1:41" ht="13.5">
      <c r="A42" s="369"/>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408"/>
    </row>
    <row r="43" spans="1:41" ht="13.5">
      <c r="A43" s="369"/>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408"/>
    </row>
    <row r="44" spans="1:41" ht="13.5">
      <c r="A44" s="369"/>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408"/>
    </row>
    <row r="45" spans="1:41" ht="13.5">
      <c r="A45" s="369"/>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408"/>
    </row>
    <row r="46" spans="1:41" ht="13.5">
      <c r="A46" s="369"/>
      <c r="B46" s="370"/>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408"/>
    </row>
    <row r="47" spans="1:41" ht="13.5">
      <c r="A47" s="369"/>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524"/>
      <c r="AD47" s="370"/>
      <c r="AE47" s="370"/>
      <c r="AF47" s="370"/>
      <c r="AG47" s="370"/>
      <c r="AH47" s="370"/>
      <c r="AI47" s="370"/>
      <c r="AJ47" s="370"/>
      <c r="AK47" s="370"/>
      <c r="AL47" s="370"/>
      <c r="AM47" s="370"/>
      <c r="AN47" s="370"/>
      <c r="AO47" s="408"/>
    </row>
    <row r="48" spans="1:41" ht="13.5">
      <c r="A48" s="369"/>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408"/>
    </row>
    <row r="49" spans="1:41" ht="13.5">
      <c r="A49" s="369"/>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408"/>
    </row>
    <row r="50" spans="1:41" ht="13.5">
      <c r="A50" s="369"/>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408"/>
    </row>
    <row r="51" spans="1:41" ht="13.5">
      <c r="A51" s="369"/>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408"/>
    </row>
    <row r="52" spans="1:41" ht="13.5">
      <c r="A52" s="369"/>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408"/>
    </row>
    <row r="53" spans="1:41" ht="13.5">
      <c r="A53" s="369"/>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408"/>
    </row>
    <row r="54" spans="1:41" ht="13.5">
      <c r="A54" s="369"/>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408"/>
    </row>
    <row r="55" spans="1:41" ht="13.5">
      <c r="A55" s="369"/>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408"/>
    </row>
    <row r="56" spans="1:41" ht="13.5">
      <c r="A56" s="369"/>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408"/>
    </row>
    <row r="57" spans="1:41" ht="13.5">
      <c r="A57" s="369"/>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408"/>
    </row>
    <row r="58" spans="1:41" ht="13.5">
      <c r="A58" s="369"/>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524"/>
      <c r="AD58" s="370"/>
      <c r="AE58" s="370"/>
      <c r="AF58" s="370"/>
      <c r="AG58" s="370"/>
      <c r="AH58" s="370"/>
      <c r="AI58" s="370"/>
      <c r="AJ58" s="370"/>
      <c r="AK58" s="370"/>
      <c r="AL58" s="370"/>
      <c r="AM58" s="370"/>
      <c r="AN58" s="370"/>
      <c r="AO58" s="408"/>
    </row>
    <row r="59" spans="1:41" ht="13.5">
      <c r="A59" s="369"/>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408"/>
    </row>
    <row r="60" spans="1:41" ht="13.5">
      <c r="A60" s="369"/>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408"/>
    </row>
    <row r="61" spans="1:41" ht="13.5">
      <c r="A61" s="369"/>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408"/>
    </row>
    <row r="62" spans="1:41" ht="14.25" thickBot="1">
      <c r="A62" s="373"/>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5"/>
    </row>
  </sheetData>
  <sheetProtection password="9350" sheet="1" scenarios="1" formatCells="0" selectLockedCells="1"/>
  <mergeCells count="8">
    <mergeCell ref="AF4:AO5"/>
    <mergeCell ref="C15:AL17"/>
    <mergeCell ref="C24:AL25"/>
    <mergeCell ref="C32:AL33"/>
    <mergeCell ref="C11:AL12"/>
    <mergeCell ref="C7:AL9"/>
    <mergeCell ref="C20:AL21"/>
    <mergeCell ref="C27:AL30"/>
  </mergeCells>
  <printOptions/>
  <pageMargins left="0.7874015748031497" right="0.7874015748031497" top="0.9448818897637796" bottom="0.5905511811023623" header="0.5118110236220472" footer="0.31496062992125984"/>
  <pageSetup horizontalDpi="600" verticalDpi="600" orientation="portrait" paperSize="9" scale="94" r:id="rId2"/>
  <headerFooter alignWithMargins="0">
    <oddHeader>&amp;L&amp;"ＭＳ 明朝,標準"&amp;8  H20-195&amp;C&amp;"ＭＳ ゴシック,標準"&amp;14設計業務等のチェックシート</oddHeader>
  </headerFooter>
  <colBreaks count="1" manualBreakCount="1">
    <brk id="41" max="65535" man="1"/>
  </colBreaks>
  <legacyDrawing r:id="rId1"/>
</worksheet>
</file>

<file path=xl/worksheets/sheet16.xml><?xml version="1.0" encoding="utf-8"?>
<worksheet xmlns="http://schemas.openxmlformats.org/spreadsheetml/2006/main" xmlns:r="http://schemas.openxmlformats.org/officeDocument/2006/relationships">
  <dimension ref="A1:AU57"/>
  <sheetViews>
    <sheetView showGridLines="0" view="pageBreakPreview" zoomScaleSheetLayoutView="100" workbookViewId="0" topLeftCell="A1">
      <selection activeCell="A1" sqref="A1"/>
      <selection activeCell="A1" sqref="A1"/>
      <selection activeCell="A1" sqref="A1"/>
      <selection activeCell="A1" sqref="A1"/>
      <selection activeCell="L41" sqref="L40:U41"/>
    </sheetView>
  </sheetViews>
  <sheetFormatPr defaultColWidth="9.00390625" defaultRowHeight="13.5"/>
  <cols>
    <col min="1" max="2" width="2.25390625" style="358" customWidth="1"/>
    <col min="3" max="4" width="2.625" style="358" customWidth="1"/>
    <col min="5" max="5" width="2.625" style="437" customWidth="1"/>
    <col min="6" max="41" width="2.25390625" style="358" customWidth="1"/>
    <col min="42" max="46" width="9.00390625" style="358" customWidth="1"/>
    <col min="47" max="47" width="9.00390625" style="358" hidden="1" customWidth="1"/>
    <col min="48" max="16384" width="9.00390625" style="358" customWidth="1"/>
  </cols>
  <sheetData>
    <row r="1" ht="16.5" customHeight="1">
      <c r="A1" s="182" t="s">
        <v>103</v>
      </c>
    </row>
    <row r="2" spans="1:41" ht="7.5" customHeight="1" thickBot="1">
      <c r="A2" s="182"/>
      <c r="B2" s="22"/>
      <c r="C2" s="22"/>
      <c r="D2" s="22"/>
      <c r="E2" s="190"/>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6.5" customHeight="1">
      <c r="A3" s="1273" t="s">
        <v>464</v>
      </c>
      <c r="B3" s="1274"/>
      <c r="C3" s="1328" t="s">
        <v>222</v>
      </c>
      <c r="D3" s="1329"/>
      <c r="E3" s="1330"/>
      <c r="F3" s="1335" t="s">
        <v>270</v>
      </c>
      <c r="G3" s="1336"/>
      <c r="H3" s="1337"/>
      <c r="I3" s="1322" t="s">
        <v>220</v>
      </c>
      <c r="J3" s="1322"/>
      <c r="K3" s="1322"/>
      <c r="L3" s="1322"/>
      <c r="M3" s="1322"/>
      <c r="N3" s="1322"/>
      <c r="O3" s="1322"/>
      <c r="P3" s="1322"/>
      <c r="Q3" s="1322" t="s">
        <v>224</v>
      </c>
      <c r="R3" s="1322"/>
      <c r="S3" s="1322"/>
      <c r="T3" s="1322"/>
      <c r="U3" s="1322"/>
      <c r="V3" s="1322" t="s">
        <v>176</v>
      </c>
      <c r="W3" s="1322"/>
      <c r="X3" s="1322"/>
      <c r="Y3" s="1322"/>
      <c r="Z3" s="1322"/>
      <c r="AA3" s="1322" t="s">
        <v>177</v>
      </c>
      <c r="AB3" s="1322"/>
      <c r="AC3" s="1322"/>
      <c r="AD3" s="1322"/>
      <c r="AE3" s="1322"/>
      <c r="AF3" s="1322" t="s">
        <v>221</v>
      </c>
      <c r="AG3" s="1322"/>
      <c r="AH3" s="1322"/>
      <c r="AI3" s="1322"/>
      <c r="AJ3" s="1321" t="s">
        <v>156</v>
      </c>
      <c r="AK3" s="1321"/>
      <c r="AL3" s="1321" t="s">
        <v>253</v>
      </c>
      <c r="AM3" s="1321"/>
      <c r="AN3" s="1318" t="s">
        <v>213</v>
      </c>
      <c r="AO3" s="1319"/>
    </row>
    <row r="4" spans="1:47" ht="16.5" customHeight="1">
      <c r="A4" s="1275"/>
      <c r="B4" s="1276"/>
      <c r="C4" s="1331"/>
      <c r="D4" s="1332"/>
      <c r="E4" s="1333"/>
      <c r="F4" s="1338"/>
      <c r="G4" s="1339"/>
      <c r="H4" s="1340"/>
      <c r="I4" s="1320" t="s">
        <v>288</v>
      </c>
      <c r="J4" s="1320"/>
      <c r="K4" s="1320"/>
      <c r="L4" s="1320"/>
      <c r="M4" s="1320"/>
      <c r="N4" s="1320"/>
      <c r="O4" s="1320"/>
      <c r="P4" s="1320"/>
      <c r="Q4" s="605" t="s">
        <v>465</v>
      </c>
      <c r="R4" s="605"/>
      <c r="S4" s="605"/>
      <c r="T4" s="605"/>
      <c r="U4" s="605"/>
      <c r="V4" s="1267"/>
      <c r="W4" s="1268"/>
      <c r="X4" s="330" t="s">
        <v>466</v>
      </c>
      <c r="Y4" s="905"/>
      <c r="Z4" s="906"/>
      <c r="AA4" s="909"/>
      <c r="AB4" s="905"/>
      <c r="AC4" s="330" t="s">
        <v>466</v>
      </c>
      <c r="AD4" s="1268"/>
      <c r="AE4" s="1270"/>
      <c r="AF4" s="605" t="s">
        <v>297</v>
      </c>
      <c r="AG4" s="605"/>
      <c r="AH4" s="605"/>
      <c r="AI4" s="605"/>
      <c r="AJ4" s="559"/>
      <c r="AK4" s="559"/>
      <c r="AL4" s="576"/>
      <c r="AM4" s="576"/>
      <c r="AN4" s="1312"/>
      <c r="AO4" s="560"/>
      <c r="AU4" s="359" t="b">
        <v>0</v>
      </c>
    </row>
    <row r="5" spans="1:47" s="364" customFormat="1" ht="16.5" customHeight="1">
      <c r="A5" s="1275"/>
      <c r="B5" s="1276"/>
      <c r="C5" s="1325" t="s">
        <v>467</v>
      </c>
      <c r="D5" s="1326"/>
      <c r="E5" s="1326"/>
      <c r="F5" s="1326"/>
      <c r="G5" s="1326"/>
      <c r="H5" s="1327"/>
      <c r="I5" s="1323" t="s">
        <v>468</v>
      </c>
      <c r="J5" s="1323"/>
      <c r="K5" s="1323"/>
      <c r="L5" s="1323"/>
      <c r="M5" s="1323"/>
      <c r="N5" s="1323"/>
      <c r="O5" s="1323"/>
      <c r="P5" s="1323"/>
      <c r="Q5" s="1324"/>
      <c r="R5" s="1324"/>
      <c r="S5" s="1324"/>
      <c r="T5" s="1324"/>
      <c r="U5" s="1324"/>
      <c r="V5" s="1296" t="s">
        <v>223</v>
      </c>
      <c r="W5" s="1296"/>
      <c r="X5" s="1296"/>
      <c r="Y5" s="1296"/>
      <c r="Z5" s="1296"/>
      <c r="AA5" s="1296"/>
      <c r="AB5" s="1296"/>
      <c r="AC5" s="1296"/>
      <c r="AD5" s="1296"/>
      <c r="AE5" s="1296"/>
      <c r="AF5" s="1324"/>
      <c r="AG5" s="1324"/>
      <c r="AH5" s="1324"/>
      <c r="AI5" s="1324"/>
      <c r="AJ5" s="1313"/>
      <c r="AK5" s="1313"/>
      <c r="AL5" s="1266"/>
      <c r="AM5" s="1266"/>
      <c r="AN5" s="807"/>
      <c r="AO5" s="1314"/>
      <c r="AU5" s="438" t="b">
        <v>0</v>
      </c>
    </row>
    <row r="6" spans="1:47" ht="16.5" customHeight="1">
      <c r="A6" s="1275"/>
      <c r="B6" s="1276"/>
      <c r="C6" s="1315" t="s">
        <v>212</v>
      </c>
      <c r="D6" s="1316"/>
      <c r="E6" s="1316"/>
      <c r="F6" s="1316" t="s">
        <v>216</v>
      </c>
      <c r="G6" s="1316"/>
      <c r="H6" s="1316"/>
      <c r="I6" s="1317" t="s">
        <v>249</v>
      </c>
      <c r="J6" s="1317"/>
      <c r="K6" s="1317"/>
      <c r="L6" s="1317"/>
      <c r="M6" s="1317" t="s">
        <v>250</v>
      </c>
      <c r="N6" s="1317"/>
      <c r="O6" s="1317"/>
      <c r="P6" s="1317"/>
      <c r="Q6" s="1317" t="s">
        <v>219</v>
      </c>
      <c r="R6" s="1317"/>
      <c r="S6" s="1317"/>
      <c r="T6" s="1317"/>
      <c r="U6" s="1317"/>
      <c r="V6" s="1317" t="s">
        <v>208</v>
      </c>
      <c r="W6" s="1317"/>
      <c r="X6" s="1317"/>
      <c r="Y6" s="1317"/>
      <c r="Z6" s="1317"/>
      <c r="AA6" s="1317" t="s">
        <v>446</v>
      </c>
      <c r="AB6" s="1308"/>
      <c r="AC6" s="1308"/>
      <c r="AD6" s="1308"/>
      <c r="AE6" s="1308"/>
      <c r="AF6" s="1308" t="s">
        <v>215</v>
      </c>
      <c r="AG6" s="1308"/>
      <c r="AH6" s="1308"/>
      <c r="AI6" s="1308"/>
      <c r="AJ6" s="1309" t="s">
        <v>156</v>
      </c>
      <c r="AK6" s="1309"/>
      <c r="AL6" s="1309" t="s">
        <v>253</v>
      </c>
      <c r="AM6" s="1309"/>
      <c r="AN6" s="1310" t="s">
        <v>213</v>
      </c>
      <c r="AO6" s="1311"/>
      <c r="AU6" s="359" t="b">
        <v>0</v>
      </c>
    </row>
    <row r="7" spans="1:47" ht="16.5" customHeight="1">
      <c r="A7" s="1275"/>
      <c r="B7" s="1276"/>
      <c r="C7" s="1343" t="s">
        <v>276</v>
      </c>
      <c r="D7" s="1344"/>
      <c r="E7" s="1344"/>
      <c r="F7" s="1344"/>
      <c r="G7" s="1344"/>
      <c r="H7" s="1345"/>
      <c r="I7" s="1346" t="s">
        <v>277</v>
      </c>
      <c r="J7" s="1347"/>
      <c r="K7" s="1347"/>
      <c r="L7" s="1347"/>
      <c r="M7" s="338" t="s">
        <v>447</v>
      </c>
      <c r="N7" s="1348" t="s">
        <v>401</v>
      </c>
      <c r="O7" s="1348"/>
      <c r="P7" s="1348"/>
      <c r="Q7" s="1348"/>
      <c r="R7" s="1348"/>
      <c r="S7" s="1348"/>
      <c r="T7" s="1348"/>
      <c r="U7" s="1349"/>
      <c r="V7" s="1346" t="s">
        <v>448</v>
      </c>
      <c r="W7" s="1347"/>
      <c r="X7" s="1347"/>
      <c r="Y7" s="1347"/>
      <c r="Z7" s="1347"/>
      <c r="AA7" s="338" t="s">
        <v>447</v>
      </c>
      <c r="AB7" s="827" t="s">
        <v>449</v>
      </c>
      <c r="AC7" s="827"/>
      <c r="AD7" s="827"/>
      <c r="AE7" s="827"/>
      <c r="AF7" s="1350" t="s">
        <v>278</v>
      </c>
      <c r="AG7" s="1350"/>
      <c r="AH7" s="1350"/>
      <c r="AI7" s="1351"/>
      <c r="AJ7" s="764"/>
      <c r="AK7" s="1312"/>
      <c r="AL7" s="913"/>
      <c r="AM7" s="914"/>
      <c r="AN7" s="1341"/>
      <c r="AO7" s="1342"/>
      <c r="AU7" s="359" t="b">
        <v>0</v>
      </c>
    </row>
    <row r="8" spans="1:41" ht="16.5" customHeight="1">
      <c r="A8" s="1275"/>
      <c r="B8" s="1276"/>
      <c r="C8" s="1254" t="s">
        <v>247</v>
      </c>
      <c r="D8" s="1292" t="s">
        <v>217</v>
      </c>
      <c r="E8" s="1259" t="s">
        <v>469</v>
      </c>
      <c r="F8" s="1283" t="s">
        <v>179</v>
      </c>
      <c r="G8" s="1283"/>
      <c r="H8" s="1283"/>
      <c r="I8" s="576" t="s">
        <v>470</v>
      </c>
      <c r="J8" s="576"/>
      <c r="K8" s="576"/>
      <c r="L8" s="576"/>
      <c r="M8" s="576" t="s">
        <v>470</v>
      </c>
      <c r="N8" s="576"/>
      <c r="O8" s="576"/>
      <c r="P8" s="576"/>
      <c r="Q8" s="576"/>
      <c r="R8" s="913"/>
      <c r="S8" s="293" t="s">
        <v>471</v>
      </c>
      <c r="T8" s="914"/>
      <c r="U8" s="576"/>
      <c r="V8" s="812"/>
      <c r="W8" s="1269"/>
      <c r="X8" s="293" t="s">
        <v>471</v>
      </c>
      <c r="Y8" s="921"/>
      <c r="Z8" s="812"/>
      <c r="AA8" s="922"/>
      <c r="AB8" s="923"/>
      <c r="AC8" s="428" t="s">
        <v>471</v>
      </c>
      <c r="AD8" s="924"/>
      <c r="AE8" s="922"/>
      <c r="AF8" s="1272" t="s">
        <v>472</v>
      </c>
      <c r="AG8" s="1272"/>
      <c r="AH8" s="1272"/>
      <c r="AI8" s="1272"/>
      <c r="AJ8" s="559"/>
      <c r="AK8" s="559"/>
      <c r="AL8" s="576"/>
      <c r="AM8" s="576"/>
      <c r="AN8" s="958"/>
      <c r="AO8" s="959"/>
    </row>
    <row r="9" spans="1:41" ht="16.5" customHeight="1">
      <c r="A9" s="1275"/>
      <c r="B9" s="1276"/>
      <c r="C9" s="1254"/>
      <c r="D9" s="1293"/>
      <c r="E9" s="1295"/>
      <c r="F9" s="1283" t="s">
        <v>155</v>
      </c>
      <c r="G9" s="1283"/>
      <c r="H9" s="1283"/>
      <c r="I9" s="576"/>
      <c r="J9" s="576"/>
      <c r="K9" s="576"/>
      <c r="L9" s="576"/>
      <c r="M9" s="576"/>
      <c r="N9" s="576"/>
      <c r="O9" s="576"/>
      <c r="P9" s="576"/>
      <c r="Q9" s="576"/>
      <c r="R9" s="913"/>
      <c r="S9" s="293" t="s">
        <v>473</v>
      </c>
      <c r="T9" s="914"/>
      <c r="U9" s="576"/>
      <c r="V9" s="931"/>
      <c r="W9" s="1288"/>
      <c r="X9" s="293" t="s">
        <v>473</v>
      </c>
      <c r="Y9" s="930"/>
      <c r="Z9" s="931"/>
      <c r="AA9" s="922"/>
      <c r="AB9" s="923"/>
      <c r="AC9" s="428" t="s">
        <v>473</v>
      </c>
      <c r="AD9" s="924"/>
      <c r="AE9" s="922"/>
      <c r="AF9" s="1291" t="s">
        <v>474</v>
      </c>
      <c r="AG9" s="1291"/>
      <c r="AH9" s="1291"/>
      <c r="AI9" s="1291"/>
      <c r="AJ9" s="559"/>
      <c r="AK9" s="559"/>
      <c r="AL9" s="576"/>
      <c r="AM9" s="576"/>
      <c r="AN9" s="958"/>
      <c r="AO9" s="959"/>
    </row>
    <row r="10" spans="1:41" ht="16.5" customHeight="1">
      <c r="A10" s="1275"/>
      <c r="B10" s="1276"/>
      <c r="C10" s="1254"/>
      <c r="D10" s="1293"/>
      <c r="E10" s="1258" t="s">
        <v>475</v>
      </c>
      <c r="F10" s="1283" t="s">
        <v>179</v>
      </c>
      <c r="G10" s="1283"/>
      <c r="H10" s="1283"/>
      <c r="I10" s="576" t="s">
        <v>476</v>
      </c>
      <c r="J10" s="576"/>
      <c r="K10" s="576"/>
      <c r="L10" s="576"/>
      <c r="M10" s="576" t="s">
        <v>476</v>
      </c>
      <c r="N10" s="576"/>
      <c r="O10" s="576"/>
      <c r="P10" s="576"/>
      <c r="Q10" s="576"/>
      <c r="R10" s="913"/>
      <c r="S10" s="293" t="s">
        <v>473</v>
      </c>
      <c r="T10" s="914"/>
      <c r="U10" s="576"/>
      <c r="V10" s="812"/>
      <c r="W10" s="1269"/>
      <c r="X10" s="293" t="s">
        <v>473</v>
      </c>
      <c r="Y10" s="921"/>
      <c r="Z10" s="812"/>
      <c r="AA10" s="922"/>
      <c r="AB10" s="923"/>
      <c r="AC10" s="428" t="s">
        <v>473</v>
      </c>
      <c r="AD10" s="924"/>
      <c r="AE10" s="922"/>
      <c r="AF10" s="1271" t="s">
        <v>477</v>
      </c>
      <c r="AG10" s="1271"/>
      <c r="AH10" s="1271"/>
      <c r="AI10" s="1271"/>
      <c r="AJ10" s="559"/>
      <c r="AK10" s="559"/>
      <c r="AL10" s="576"/>
      <c r="AM10" s="576"/>
      <c r="AN10" s="559"/>
      <c r="AO10" s="560"/>
    </row>
    <row r="11" spans="1:41" ht="16.5" customHeight="1">
      <c r="A11" s="1275"/>
      <c r="B11" s="1276"/>
      <c r="C11" s="1254"/>
      <c r="D11" s="1293"/>
      <c r="E11" s="1295"/>
      <c r="F11" s="1283" t="s">
        <v>155</v>
      </c>
      <c r="G11" s="1283"/>
      <c r="H11" s="1283"/>
      <c r="I11" s="576"/>
      <c r="J11" s="576"/>
      <c r="K11" s="576"/>
      <c r="L11" s="576"/>
      <c r="M11" s="576"/>
      <c r="N11" s="576"/>
      <c r="O11" s="576"/>
      <c r="P11" s="576"/>
      <c r="Q11" s="576"/>
      <c r="R11" s="913"/>
      <c r="S11" s="293" t="s">
        <v>473</v>
      </c>
      <c r="T11" s="914"/>
      <c r="U11" s="576"/>
      <c r="V11" s="931"/>
      <c r="W11" s="1288"/>
      <c r="X11" s="293" t="s">
        <v>473</v>
      </c>
      <c r="Y11" s="930"/>
      <c r="Z11" s="931"/>
      <c r="AA11" s="922"/>
      <c r="AB11" s="923"/>
      <c r="AC11" s="428" t="s">
        <v>473</v>
      </c>
      <c r="AD11" s="924"/>
      <c r="AE11" s="922"/>
      <c r="AF11" s="1272"/>
      <c r="AG11" s="1272"/>
      <c r="AH11" s="1272"/>
      <c r="AI11" s="1272"/>
      <c r="AJ11" s="559"/>
      <c r="AK11" s="559"/>
      <c r="AL11" s="576"/>
      <c r="AM11" s="576"/>
      <c r="AN11" s="559"/>
      <c r="AO11" s="560"/>
    </row>
    <row r="12" spans="1:41" ht="16.5" customHeight="1">
      <c r="A12" s="1275"/>
      <c r="B12" s="1276"/>
      <c r="C12" s="1254"/>
      <c r="D12" s="1293"/>
      <c r="E12" s="1258" t="s">
        <v>478</v>
      </c>
      <c r="F12" s="1283" t="s">
        <v>179</v>
      </c>
      <c r="G12" s="1283"/>
      <c r="H12" s="1283"/>
      <c r="I12" s="576" t="s">
        <v>476</v>
      </c>
      <c r="J12" s="576"/>
      <c r="K12" s="576"/>
      <c r="L12" s="576"/>
      <c r="M12" s="576" t="s">
        <v>476</v>
      </c>
      <c r="N12" s="576"/>
      <c r="O12" s="576"/>
      <c r="P12" s="576"/>
      <c r="Q12" s="576"/>
      <c r="R12" s="913"/>
      <c r="S12" s="293" t="s">
        <v>473</v>
      </c>
      <c r="T12" s="914"/>
      <c r="U12" s="576"/>
      <c r="V12" s="812"/>
      <c r="W12" s="1269"/>
      <c r="X12" s="293" t="s">
        <v>473</v>
      </c>
      <c r="Y12" s="921"/>
      <c r="Z12" s="812"/>
      <c r="AA12" s="922"/>
      <c r="AB12" s="923"/>
      <c r="AC12" s="428" t="s">
        <v>473</v>
      </c>
      <c r="AD12" s="924"/>
      <c r="AE12" s="922"/>
      <c r="AF12" s="925" t="s">
        <v>474</v>
      </c>
      <c r="AG12" s="925"/>
      <c r="AH12" s="925"/>
      <c r="AI12" s="925"/>
      <c r="AJ12" s="559"/>
      <c r="AK12" s="559"/>
      <c r="AL12" s="576"/>
      <c r="AM12" s="576"/>
      <c r="AN12" s="559"/>
      <c r="AO12" s="560"/>
    </row>
    <row r="13" spans="1:41" ht="16.5" customHeight="1">
      <c r="A13" s="1275"/>
      <c r="B13" s="1276"/>
      <c r="C13" s="1254"/>
      <c r="D13" s="1293"/>
      <c r="E13" s="1295"/>
      <c r="F13" s="1283" t="s">
        <v>155</v>
      </c>
      <c r="G13" s="1283"/>
      <c r="H13" s="1283"/>
      <c r="I13" s="576"/>
      <c r="J13" s="576"/>
      <c r="K13" s="576"/>
      <c r="L13" s="576"/>
      <c r="M13" s="576"/>
      <c r="N13" s="576"/>
      <c r="O13" s="576"/>
      <c r="P13" s="576"/>
      <c r="Q13" s="576"/>
      <c r="R13" s="913"/>
      <c r="S13" s="293" t="s">
        <v>473</v>
      </c>
      <c r="T13" s="914"/>
      <c r="U13" s="576"/>
      <c r="V13" s="931"/>
      <c r="W13" s="1288"/>
      <c r="X13" s="293" t="s">
        <v>473</v>
      </c>
      <c r="Y13" s="930"/>
      <c r="Z13" s="931"/>
      <c r="AA13" s="922"/>
      <c r="AB13" s="923"/>
      <c r="AC13" s="428" t="s">
        <v>473</v>
      </c>
      <c r="AD13" s="924"/>
      <c r="AE13" s="922"/>
      <c r="AF13" s="926"/>
      <c r="AG13" s="926"/>
      <c r="AH13" s="926"/>
      <c r="AI13" s="926"/>
      <c r="AJ13" s="559"/>
      <c r="AK13" s="559"/>
      <c r="AL13" s="576"/>
      <c r="AM13" s="576"/>
      <c r="AN13" s="559"/>
      <c r="AO13" s="560"/>
    </row>
    <row r="14" spans="1:41" ht="16.5" customHeight="1">
      <c r="A14" s="1275"/>
      <c r="B14" s="1276"/>
      <c r="C14" s="1254"/>
      <c r="D14" s="1293"/>
      <c r="E14" s="1258" t="s">
        <v>479</v>
      </c>
      <c r="F14" s="1283" t="s">
        <v>179</v>
      </c>
      <c r="G14" s="1283"/>
      <c r="H14" s="1283"/>
      <c r="I14" s="576" t="s">
        <v>476</v>
      </c>
      <c r="J14" s="576"/>
      <c r="K14" s="576"/>
      <c r="L14" s="576"/>
      <c r="M14" s="576" t="s">
        <v>476</v>
      </c>
      <c r="N14" s="576"/>
      <c r="O14" s="576"/>
      <c r="P14" s="576"/>
      <c r="Q14" s="576"/>
      <c r="R14" s="913"/>
      <c r="S14" s="293" t="s">
        <v>473</v>
      </c>
      <c r="T14" s="914"/>
      <c r="U14" s="576"/>
      <c r="V14" s="812"/>
      <c r="W14" s="1269"/>
      <c r="X14" s="293" t="s">
        <v>473</v>
      </c>
      <c r="Y14" s="921"/>
      <c r="Z14" s="812"/>
      <c r="AA14" s="922"/>
      <c r="AB14" s="923"/>
      <c r="AC14" s="428" t="s">
        <v>473</v>
      </c>
      <c r="AD14" s="924"/>
      <c r="AE14" s="922"/>
      <c r="AF14" s="1272" t="s">
        <v>477</v>
      </c>
      <c r="AG14" s="1272"/>
      <c r="AH14" s="1272"/>
      <c r="AI14" s="1272"/>
      <c r="AJ14" s="559"/>
      <c r="AK14" s="559"/>
      <c r="AL14" s="576"/>
      <c r="AM14" s="576"/>
      <c r="AN14" s="559"/>
      <c r="AO14" s="560"/>
    </row>
    <row r="15" spans="1:41" ht="16.5" customHeight="1">
      <c r="A15" s="1275"/>
      <c r="B15" s="1276"/>
      <c r="C15" s="1254"/>
      <c r="D15" s="1293"/>
      <c r="E15" s="1295"/>
      <c r="F15" s="1283" t="s">
        <v>155</v>
      </c>
      <c r="G15" s="1283"/>
      <c r="H15" s="1283"/>
      <c r="I15" s="576"/>
      <c r="J15" s="576"/>
      <c r="K15" s="576"/>
      <c r="L15" s="576"/>
      <c r="M15" s="576"/>
      <c r="N15" s="576"/>
      <c r="O15" s="576"/>
      <c r="P15" s="576"/>
      <c r="Q15" s="576"/>
      <c r="R15" s="913"/>
      <c r="S15" s="293" t="s">
        <v>473</v>
      </c>
      <c r="T15" s="914"/>
      <c r="U15" s="576"/>
      <c r="V15" s="931"/>
      <c r="W15" s="1288"/>
      <c r="X15" s="293" t="s">
        <v>473</v>
      </c>
      <c r="Y15" s="930"/>
      <c r="Z15" s="931"/>
      <c r="AA15" s="922"/>
      <c r="AB15" s="923"/>
      <c r="AC15" s="428" t="s">
        <v>473</v>
      </c>
      <c r="AD15" s="924"/>
      <c r="AE15" s="922"/>
      <c r="AF15" s="1291" t="s">
        <v>474</v>
      </c>
      <c r="AG15" s="1291"/>
      <c r="AH15" s="1291"/>
      <c r="AI15" s="1291"/>
      <c r="AJ15" s="559"/>
      <c r="AK15" s="559"/>
      <c r="AL15" s="576"/>
      <c r="AM15" s="576"/>
      <c r="AN15" s="559"/>
      <c r="AO15" s="560"/>
    </row>
    <row r="16" spans="1:41" ht="16.5" customHeight="1">
      <c r="A16" s="1275"/>
      <c r="B16" s="1276"/>
      <c r="C16" s="1254"/>
      <c r="D16" s="1293" t="s">
        <v>218</v>
      </c>
      <c r="E16" s="1258" t="s">
        <v>480</v>
      </c>
      <c r="F16" s="1283" t="s">
        <v>179</v>
      </c>
      <c r="G16" s="1283"/>
      <c r="H16" s="1283"/>
      <c r="I16" s="576" t="s">
        <v>481</v>
      </c>
      <c r="J16" s="576"/>
      <c r="K16" s="576"/>
      <c r="L16" s="576"/>
      <c r="M16" s="576" t="s">
        <v>481</v>
      </c>
      <c r="N16" s="576"/>
      <c r="O16" s="576"/>
      <c r="P16" s="576"/>
      <c r="Q16" s="576"/>
      <c r="R16" s="913"/>
      <c r="S16" s="293" t="s">
        <v>482</v>
      </c>
      <c r="T16" s="914"/>
      <c r="U16" s="576"/>
      <c r="V16" s="812"/>
      <c r="W16" s="1269"/>
      <c r="X16" s="293" t="s">
        <v>482</v>
      </c>
      <c r="Y16" s="921"/>
      <c r="Z16" s="812"/>
      <c r="AA16" s="922"/>
      <c r="AB16" s="923"/>
      <c r="AC16" s="428" t="s">
        <v>482</v>
      </c>
      <c r="AD16" s="924"/>
      <c r="AE16" s="922"/>
      <c r="AF16" s="1271" t="s">
        <v>483</v>
      </c>
      <c r="AG16" s="1271"/>
      <c r="AH16" s="1271"/>
      <c r="AI16" s="1271"/>
      <c r="AJ16" s="559"/>
      <c r="AK16" s="559"/>
      <c r="AL16" s="576"/>
      <c r="AM16" s="576"/>
      <c r="AN16" s="958"/>
      <c r="AO16" s="959"/>
    </row>
    <row r="17" spans="1:41" ht="16.5" customHeight="1">
      <c r="A17" s="1275"/>
      <c r="B17" s="1276"/>
      <c r="C17" s="1254"/>
      <c r="D17" s="1293"/>
      <c r="E17" s="1295"/>
      <c r="F17" s="1283" t="s">
        <v>155</v>
      </c>
      <c r="G17" s="1283"/>
      <c r="H17" s="1283"/>
      <c r="I17" s="576"/>
      <c r="J17" s="576"/>
      <c r="K17" s="576"/>
      <c r="L17" s="576"/>
      <c r="M17" s="576"/>
      <c r="N17" s="576"/>
      <c r="O17" s="576"/>
      <c r="P17" s="576"/>
      <c r="Q17" s="576"/>
      <c r="R17" s="913"/>
      <c r="S17" s="293" t="s">
        <v>473</v>
      </c>
      <c r="T17" s="914"/>
      <c r="U17" s="576"/>
      <c r="V17" s="931"/>
      <c r="W17" s="1288"/>
      <c r="X17" s="293" t="s">
        <v>473</v>
      </c>
      <c r="Y17" s="930"/>
      <c r="Z17" s="931"/>
      <c r="AA17" s="922"/>
      <c r="AB17" s="923"/>
      <c r="AC17" s="428" t="s">
        <v>473</v>
      </c>
      <c r="AD17" s="924"/>
      <c r="AE17" s="922"/>
      <c r="AF17" s="1272"/>
      <c r="AG17" s="1272"/>
      <c r="AH17" s="1272"/>
      <c r="AI17" s="1272"/>
      <c r="AJ17" s="559"/>
      <c r="AK17" s="559"/>
      <c r="AL17" s="576"/>
      <c r="AM17" s="576"/>
      <c r="AN17" s="958"/>
      <c r="AO17" s="959"/>
    </row>
    <row r="18" spans="1:41" ht="16.5" customHeight="1">
      <c r="A18" s="1275"/>
      <c r="B18" s="1276"/>
      <c r="C18" s="1254"/>
      <c r="D18" s="1293"/>
      <c r="E18" s="1258" t="s">
        <v>484</v>
      </c>
      <c r="F18" s="1283" t="s">
        <v>179</v>
      </c>
      <c r="G18" s="1283"/>
      <c r="H18" s="1283"/>
      <c r="I18" s="576" t="s">
        <v>476</v>
      </c>
      <c r="J18" s="576"/>
      <c r="K18" s="576"/>
      <c r="L18" s="576"/>
      <c r="M18" s="576" t="s">
        <v>476</v>
      </c>
      <c r="N18" s="576"/>
      <c r="O18" s="576"/>
      <c r="P18" s="576"/>
      <c r="Q18" s="576"/>
      <c r="R18" s="913"/>
      <c r="S18" s="293" t="s">
        <v>473</v>
      </c>
      <c r="T18" s="914"/>
      <c r="U18" s="576"/>
      <c r="V18" s="812"/>
      <c r="W18" s="1269"/>
      <c r="X18" s="293" t="s">
        <v>473</v>
      </c>
      <c r="Y18" s="921"/>
      <c r="Z18" s="812"/>
      <c r="AA18" s="922"/>
      <c r="AB18" s="923"/>
      <c r="AC18" s="428" t="s">
        <v>473</v>
      </c>
      <c r="AD18" s="924"/>
      <c r="AE18" s="922"/>
      <c r="AF18" s="925" t="s">
        <v>485</v>
      </c>
      <c r="AG18" s="925"/>
      <c r="AH18" s="925"/>
      <c r="AI18" s="925"/>
      <c r="AJ18" s="559"/>
      <c r="AK18" s="559"/>
      <c r="AL18" s="576"/>
      <c r="AM18" s="576"/>
      <c r="AN18" s="559"/>
      <c r="AO18" s="560"/>
    </row>
    <row r="19" spans="1:41" ht="16.5" customHeight="1">
      <c r="A19" s="1275"/>
      <c r="B19" s="1276"/>
      <c r="C19" s="1307"/>
      <c r="D19" s="1306"/>
      <c r="E19" s="1334"/>
      <c r="F19" s="1296" t="s">
        <v>155</v>
      </c>
      <c r="G19" s="1296"/>
      <c r="H19" s="1296"/>
      <c r="I19" s="920"/>
      <c r="J19" s="920"/>
      <c r="K19" s="920"/>
      <c r="L19" s="920"/>
      <c r="M19" s="920"/>
      <c r="N19" s="920"/>
      <c r="O19" s="920"/>
      <c r="P19" s="920"/>
      <c r="Q19" s="920"/>
      <c r="R19" s="1297"/>
      <c r="S19" s="333" t="s">
        <v>473</v>
      </c>
      <c r="T19" s="1298"/>
      <c r="U19" s="920"/>
      <c r="V19" s="1299"/>
      <c r="W19" s="1300"/>
      <c r="X19" s="333" t="s">
        <v>473</v>
      </c>
      <c r="Y19" s="1301"/>
      <c r="Z19" s="1299"/>
      <c r="AA19" s="1302"/>
      <c r="AB19" s="1303"/>
      <c r="AC19" s="518" t="s">
        <v>473</v>
      </c>
      <c r="AD19" s="1304"/>
      <c r="AE19" s="1302"/>
      <c r="AF19" s="1305"/>
      <c r="AG19" s="1305"/>
      <c r="AH19" s="1305"/>
      <c r="AI19" s="1305"/>
      <c r="AJ19" s="916"/>
      <c r="AK19" s="916"/>
      <c r="AL19" s="920"/>
      <c r="AM19" s="920"/>
      <c r="AN19" s="916"/>
      <c r="AO19" s="917"/>
    </row>
    <row r="20" spans="1:41" ht="16.5" customHeight="1">
      <c r="A20" s="1275"/>
      <c r="B20" s="1276"/>
      <c r="C20" s="1253" t="s">
        <v>248</v>
      </c>
      <c r="D20" s="1292" t="s">
        <v>306</v>
      </c>
      <c r="E20" s="1259" t="s">
        <v>469</v>
      </c>
      <c r="F20" s="1294" t="s">
        <v>179</v>
      </c>
      <c r="G20" s="1294"/>
      <c r="H20" s="1294"/>
      <c r="I20" s="670" t="s">
        <v>470</v>
      </c>
      <c r="J20" s="670"/>
      <c r="K20" s="670"/>
      <c r="L20" s="670"/>
      <c r="M20" s="670" t="s">
        <v>470</v>
      </c>
      <c r="N20" s="670"/>
      <c r="O20" s="670"/>
      <c r="P20" s="670"/>
      <c r="Q20" s="670"/>
      <c r="R20" s="932"/>
      <c r="S20" s="292" t="s">
        <v>471</v>
      </c>
      <c r="T20" s="935"/>
      <c r="U20" s="670"/>
      <c r="V20" s="933"/>
      <c r="W20" s="745"/>
      <c r="X20" s="292" t="s">
        <v>471</v>
      </c>
      <c r="Y20" s="747"/>
      <c r="Z20" s="933"/>
      <c r="AA20" s="929"/>
      <c r="AB20" s="934"/>
      <c r="AC20" s="516" t="s">
        <v>471</v>
      </c>
      <c r="AD20" s="928"/>
      <c r="AE20" s="929"/>
      <c r="AF20" s="1272" t="s">
        <v>472</v>
      </c>
      <c r="AG20" s="1272"/>
      <c r="AH20" s="1272"/>
      <c r="AI20" s="1272"/>
      <c r="AJ20" s="586"/>
      <c r="AK20" s="586"/>
      <c r="AL20" s="670"/>
      <c r="AM20" s="670"/>
      <c r="AN20" s="956"/>
      <c r="AO20" s="957"/>
    </row>
    <row r="21" spans="1:41" ht="16.5" customHeight="1">
      <c r="A21" s="1275"/>
      <c r="B21" s="1276"/>
      <c r="C21" s="1254"/>
      <c r="D21" s="1293"/>
      <c r="E21" s="1295"/>
      <c r="F21" s="1283" t="s">
        <v>155</v>
      </c>
      <c r="G21" s="1283"/>
      <c r="H21" s="1283"/>
      <c r="I21" s="576"/>
      <c r="J21" s="576"/>
      <c r="K21" s="576"/>
      <c r="L21" s="576"/>
      <c r="M21" s="576"/>
      <c r="N21" s="576"/>
      <c r="O21" s="576"/>
      <c r="P21" s="576"/>
      <c r="Q21" s="576"/>
      <c r="R21" s="913"/>
      <c r="S21" s="293" t="s">
        <v>473</v>
      </c>
      <c r="T21" s="914"/>
      <c r="U21" s="576"/>
      <c r="V21" s="931"/>
      <c r="W21" s="1288"/>
      <c r="X21" s="293" t="s">
        <v>473</v>
      </c>
      <c r="Y21" s="930"/>
      <c r="Z21" s="931"/>
      <c r="AA21" s="922"/>
      <c r="AB21" s="923"/>
      <c r="AC21" s="428" t="s">
        <v>473</v>
      </c>
      <c r="AD21" s="924"/>
      <c r="AE21" s="922"/>
      <c r="AF21" s="1291" t="s">
        <v>474</v>
      </c>
      <c r="AG21" s="1291"/>
      <c r="AH21" s="1291"/>
      <c r="AI21" s="1291"/>
      <c r="AJ21" s="559"/>
      <c r="AK21" s="559"/>
      <c r="AL21" s="576"/>
      <c r="AM21" s="576"/>
      <c r="AN21" s="958"/>
      <c r="AO21" s="959"/>
    </row>
    <row r="22" spans="1:41" ht="16.5" customHeight="1">
      <c r="A22" s="1275"/>
      <c r="B22" s="1276"/>
      <c r="C22" s="1254"/>
      <c r="D22" s="1293"/>
      <c r="E22" s="1258" t="s">
        <v>475</v>
      </c>
      <c r="F22" s="1283" t="s">
        <v>179</v>
      </c>
      <c r="G22" s="1283"/>
      <c r="H22" s="1283"/>
      <c r="I22" s="576" t="s">
        <v>476</v>
      </c>
      <c r="J22" s="576"/>
      <c r="K22" s="576"/>
      <c r="L22" s="576"/>
      <c r="M22" s="576" t="s">
        <v>476</v>
      </c>
      <c r="N22" s="576"/>
      <c r="O22" s="576"/>
      <c r="P22" s="576"/>
      <c r="Q22" s="576"/>
      <c r="R22" s="913"/>
      <c r="S22" s="293" t="s">
        <v>473</v>
      </c>
      <c r="T22" s="914"/>
      <c r="U22" s="576"/>
      <c r="V22" s="812"/>
      <c r="W22" s="1269"/>
      <c r="X22" s="293" t="s">
        <v>473</v>
      </c>
      <c r="Y22" s="921"/>
      <c r="Z22" s="812"/>
      <c r="AA22" s="922"/>
      <c r="AB22" s="923"/>
      <c r="AC22" s="428" t="s">
        <v>473</v>
      </c>
      <c r="AD22" s="924"/>
      <c r="AE22" s="922"/>
      <c r="AF22" s="1271" t="s">
        <v>477</v>
      </c>
      <c r="AG22" s="1271"/>
      <c r="AH22" s="1271"/>
      <c r="AI22" s="1271"/>
      <c r="AJ22" s="559"/>
      <c r="AK22" s="559"/>
      <c r="AL22" s="576"/>
      <c r="AM22" s="576"/>
      <c r="AN22" s="559"/>
      <c r="AO22" s="560"/>
    </row>
    <row r="23" spans="1:41" ht="16.5" customHeight="1">
      <c r="A23" s="1275"/>
      <c r="B23" s="1276"/>
      <c r="C23" s="1254"/>
      <c r="D23" s="1293"/>
      <c r="E23" s="1295"/>
      <c r="F23" s="1283" t="s">
        <v>155</v>
      </c>
      <c r="G23" s="1283"/>
      <c r="H23" s="1283"/>
      <c r="I23" s="576"/>
      <c r="J23" s="576"/>
      <c r="K23" s="576"/>
      <c r="L23" s="576"/>
      <c r="M23" s="576"/>
      <c r="N23" s="576"/>
      <c r="O23" s="576"/>
      <c r="P23" s="576"/>
      <c r="Q23" s="576"/>
      <c r="R23" s="913"/>
      <c r="S23" s="293" t="s">
        <v>473</v>
      </c>
      <c r="T23" s="914"/>
      <c r="U23" s="576"/>
      <c r="V23" s="931"/>
      <c r="W23" s="1288"/>
      <c r="X23" s="293" t="s">
        <v>473</v>
      </c>
      <c r="Y23" s="930"/>
      <c r="Z23" s="931"/>
      <c r="AA23" s="922"/>
      <c r="AB23" s="923"/>
      <c r="AC23" s="428" t="s">
        <v>473</v>
      </c>
      <c r="AD23" s="924"/>
      <c r="AE23" s="922"/>
      <c r="AF23" s="1272"/>
      <c r="AG23" s="1272"/>
      <c r="AH23" s="1272"/>
      <c r="AI23" s="1272"/>
      <c r="AJ23" s="559"/>
      <c r="AK23" s="559"/>
      <c r="AL23" s="576"/>
      <c r="AM23" s="576"/>
      <c r="AN23" s="559"/>
      <c r="AO23" s="560"/>
    </row>
    <row r="24" spans="1:41" ht="16.5" customHeight="1">
      <c r="A24" s="1275"/>
      <c r="B24" s="1276"/>
      <c r="C24" s="1254"/>
      <c r="D24" s="1293"/>
      <c r="E24" s="1258" t="s">
        <v>478</v>
      </c>
      <c r="F24" s="1283" t="s">
        <v>179</v>
      </c>
      <c r="G24" s="1283"/>
      <c r="H24" s="1283"/>
      <c r="I24" s="576" t="s">
        <v>476</v>
      </c>
      <c r="J24" s="576"/>
      <c r="K24" s="576"/>
      <c r="L24" s="576"/>
      <c r="M24" s="576" t="s">
        <v>476</v>
      </c>
      <c r="N24" s="576"/>
      <c r="O24" s="576"/>
      <c r="P24" s="576"/>
      <c r="Q24" s="576"/>
      <c r="R24" s="913"/>
      <c r="S24" s="293" t="s">
        <v>473</v>
      </c>
      <c r="T24" s="914"/>
      <c r="U24" s="576"/>
      <c r="V24" s="812"/>
      <c r="W24" s="1269"/>
      <c r="X24" s="293" t="s">
        <v>473</v>
      </c>
      <c r="Y24" s="921"/>
      <c r="Z24" s="812"/>
      <c r="AA24" s="922"/>
      <c r="AB24" s="923"/>
      <c r="AC24" s="428" t="s">
        <v>473</v>
      </c>
      <c r="AD24" s="924"/>
      <c r="AE24" s="922"/>
      <c r="AF24" s="925" t="s">
        <v>474</v>
      </c>
      <c r="AG24" s="925"/>
      <c r="AH24" s="925"/>
      <c r="AI24" s="925"/>
      <c r="AJ24" s="559"/>
      <c r="AK24" s="559"/>
      <c r="AL24" s="576"/>
      <c r="AM24" s="576"/>
      <c r="AN24" s="559"/>
      <c r="AO24" s="560"/>
    </row>
    <row r="25" spans="1:41" ht="16.5" customHeight="1">
      <c r="A25" s="1275"/>
      <c r="B25" s="1276"/>
      <c r="C25" s="1254"/>
      <c r="D25" s="1293"/>
      <c r="E25" s="1295"/>
      <c r="F25" s="1283" t="s">
        <v>155</v>
      </c>
      <c r="G25" s="1283"/>
      <c r="H25" s="1283"/>
      <c r="I25" s="576"/>
      <c r="J25" s="576"/>
      <c r="K25" s="576"/>
      <c r="L25" s="576"/>
      <c r="M25" s="576"/>
      <c r="N25" s="576"/>
      <c r="O25" s="576"/>
      <c r="P25" s="576"/>
      <c r="Q25" s="576"/>
      <c r="R25" s="913"/>
      <c r="S25" s="293" t="s">
        <v>473</v>
      </c>
      <c r="T25" s="914"/>
      <c r="U25" s="576"/>
      <c r="V25" s="931"/>
      <c r="W25" s="1288"/>
      <c r="X25" s="293" t="s">
        <v>473</v>
      </c>
      <c r="Y25" s="930"/>
      <c r="Z25" s="931"/>
      <c r="AA25" s="922"/>
      <c r="AB25" s="923"/>
      <c r="AC25" s="428" t="s">
        <v>473</v>
      </c>
      <c r="AD25" s="924"/>
      <c r="AE25" s="922"/>
      <c r="AF25" s="926"/>
      <c r="AG25" s="926"/>
      <c r="AH25" s="926"/>
      <c r="AI25" s="926"/>
      <c r="AJ25" s="559"/>
      <c r="AK25" s="559"/>
      <c r="AL25" s="576"/>
      <c r="AM25" s="576"/>
      <c r="AN25" s="559"/>
      <c r="AO25" s="560"/>
    </row>
    <row r="26" spans="1:41" ht="16.5" customHeight="1">
      <c r="A26" s="1275"/>
      <c r="B26" s="1276"/>
      <c r="C26" s="1254"/>
      <c r="D26" s="1293"/>
      <c r="E26" s="1258" t="s">
        <v>479</v>
      </c>
      <c r="F26" s="1283" t="s">
        <v>179</v>
      </c>
      <c r="G26" s="1283"/>
      <c r="H26" s="1283"/>
      <c r="I26" s="576" t="s">
        <v>476</v>
      </c>
      <c r="J26" s="576"/>
      <c r="K26" s="576"/>
      <c r="L26" s="576"/>
      <c r="M26" s="576" t="s">
        <v>476</v>
      </c>
      <c r="N26" s="576"/>
      <c r="O26" s="576"/>
      <c r="P26" s="576"/>
      <c r="Q26" s="576"/>
      <c r="R26" s="913"/>
      <c r="S26" s="293" t="s">
        <v>473</v>
      </c>
      <c r="T26" s="914"/>
      <c r="U26" s="576"/>
      <c r="V26" s="812"/>
      <c r="W26" s="1269"/>
      <c r="X26" s="293" t="s">
        <v>473</v>
      </c>
      <c r="Y26" s="921"/>
      <c r="Z26" s="812"/>
      <c r="AA26" s="922"/>
      <c r="AB26" s="923"/>
      <c r="AC26" s="428" t="s">
        <v>473</v>
      </c>
      <c r="AD26" s="924"/>
      <c r="AE26" s="922"/>
      <c r="AF26" s="1272" t="s">
        <v>477</v>
      </c>
      <c r="AG26" s="1272"/>
      <c r="AH26" s="1272"/>
      <c r="AI26" s="1272"/>
      <c r="AJ26" s="559"/>
      <c r="AK26" s="559"/>
      <c r="AL26" s="576"/>
      <c r="AM26" s="576"/>
      <c r="AN26" s="559"/>
      <c r="AO26" s="560"/>
    </row>
    <row r="27" spans="1:41" ht="16.5" customHeight="1">
      <c r="A27" s="1275"/>
      <c r="B27" s="1276"/>
      <c r="C27" s="1254"/>
      <c r="D27" s="1293"/>
      <c r="E27" s="1295"/>
      <c r="F27" s="1283" t="s">
        <v>155</v>
      </c>
      <c r="G27" s="1283"/>
      <c r="H27" s="1283"/>
      <c r="I27" s="576"/>
      <c r="J27" s="576"/>
      <c r="K27" s="576"/>
      <c r="L27" s="576"/>
      <c r="M27" s="576"/>
      <c r="N27" s="576"/>
      <c r="O27" s="576"/>
      <c r="P27" s="576"/>
      <c r="Q27" s="576"/>
      <c r="R27" s="913"/>
      <c r="S27" s="293" t="s">
        <v>473</v>
      </c>
      <c r="T27" s="914"/>
      <c r="U27" s="576"/>
      <c r="V27" s="931"/>
      <c r="W27" s="1288"/>
      <c r="X27" s="293" t="s">
        <v>473</v>
      </c>
      <c r="Y27" s="930"/>
      <c r="Z27" s="931"/>
      <c r="AA27" s="922"/>
      <c r="AB27" s="923"/>
      <c r="AC27" s="428" t="s">
        <v>473</v>
      </c>
      <c r="AD27" s="924"/>
      <c r="AE27" s="922"/>
      <c r="AF27" s="1291" t="s">
        <v>474</v>
      </c>
      <c r="AG27" s="1291"/>
      <c r="AH27" s="1291"/>
      <c r="AI27" s="1291"/>
      <c r="AJ27" s="559"/>
      <c r="AK27" s="559"/>
      <c r="AL27" s="576"/>
      <c r="AM27" s="576"/>
      <c r="AN27" s="559"/>
      <c r="AO27" s="560"/>
    </row>
    <row r="28" spans="1:41" ht="16.5" customHeight="1">
      <c r="A28" s="1275"/>
      <c r="B28" s="1276"/>
      <c r="C28" s="1254"/>
      <c r="D28" s="1260" t="s">
        <v>218</v>
      </c>
      <c r="E28" s="1258" t="s">
        <v>480</v>
      </c>
      <c r="F28" s="1283" t="s">
        <v>179</v>
      </c>
      <c r="G28" s="1283"/>
      <c r="H28" s="1283"/>
      <c r="I28" s="576" t="s">
        <v>481</v>
      </c>
      <c r="J28" s="576"/>
      <c r="K28" s="576"/>
      <c r="L28" s="576"/>
      <c r="M28" s="576" t="s">
        <v>481</v>
      </c>
      <c r="N28" s="576"/>
      <c r="O28" s="576"/>
      <c r="P28" s="576"/>
      <c r="Q28" s="576"/>
      <c r="R28" s="913"/>
      <c r="S28" s="293" t="s">
        <v>482</v>
      </c>
      <c r="T28" s="914"/>
      <c r="U28" s="576"/>
      <c r="V28" s="812"/>
      <c r="W28" s="1269"/>
      <c r="X28" s="293" t="s">
        <v>482</v>
      </c>
      <c r="Y28" s="921"/>
      <c r="Z28" s="812"/>
      <c r="AA28" s="922"/>
      <c r="AB28" s="923"/>
      <c r="AC28" s="428" t="s">
        <v>482</v>
      </c>
      <c r="AD28" s="924"/>
      <c r="AE28" s="922"/>
      <c r="AF28" s="1271" t="s">
        <v>483</v>
      </c>
      <c r="AG28" s="1271"/>
      <c r="AH28" s="1271"/>
      <c r="AI28" s="1271"/>
      <c r="AJ28" s="559"/>
      <c r="AK28" s="559"/>
      <c r="AL28" s="576"/>
      <c r="AM28" s="576"/>
      <c r="AN28" s="958"/>
      <c r="AO28" s="959"/>
    </row>
    <row r="29" spans="1:41" ht="16.5" customHeight="1">
      <c r="A29" s="1275"/>
      <c r="B29" s="1276"/>
      <c r="C29" s="1254"/>
      <c r="D29" s="1261"/>
      <c r="E29" s="1295"/>
      <c r="F29" s="1283" t="s">
        <v>155</v>
      </c>
      <c r="G29" s="1283"/>
      <c r="H29" s="1283"/>
      <c r="I29" s="576"/>
      <c r="J29" s="576"/>
      <c r="K29" s="576"/>
      <c r="L29" s="576"/>
      <c r="M29" s="576"/>
      <c r="N29" s="576"/>
      <c r="O29" s="576"/>
      <c r="P29" s="576"/>
      <c r="Q29" s="576"/>
      <c r="R29" s="913"/>
      <c r="S29" s="293" t="s">
        <v>473</v>
      </c>
      <c r="T29" s="914"/>
      <c r="U29" s="576"/>
      <c r="V29" s="931"/>
      <c r="W29" s="1288"/>
      <c r="X29" s="293" t="s">
        <v>473</v>
      </c>
      <c r="Y29" s="930"/>
      <c r="Z29" s="931"/>
      <c r="AA29" s="922"/>
      <c r="AB29" s="923"/>
      <c r="AC29" s="428" t="s">
        <v>473</v>
      </c>
      <c r="AD29" s="924"/>
      <c r="AE29" s="922"/>
      <c r="AF29" s="1272"/>
      <c r="AG29" s="1272"/>
      <c r="AH29" s="1272"/>
      <c r="AI29" s="1272"/>
      <c r="AJ29" s="559"/>
      <c r="AK29" s="559"/>
      <c r="AL29" s="576"/>
      <c r="AM29" s="576"/>
      <c r="AN29" s="958"/>
      <c r="AO29" s="959"/>
    </row>
    <row r="30" spans="1:41" ht="16.5" customHeight="1">
      <c r="A30" s="1275"/>
      <c r="B30" s="1276"/>
      <c r="C30" s="1254"/>
      <c r="D30" s="1261"/>
      <c r="E30" s="1258" t="s">
        <v>484</v>
      </c>
      <c r="F30" s="1283" t="s">
        <v>179</v>
      </c>
      <c r="G30" s="1283"/>
      <c r="H30" s="1283"/>
      <c r="I30" s="795" t="s">
        <v>476</v>
      </c>
      <c r="J30" s="796"/>
      <c r="K30" s="796"/>
      <c r="L30" s="797"/>
      <c r="M30" s="795" t="s">
        <v>476</v>
      </c>
      <c r="N30" s="796"/>
      <c r="O30" s="796"/>
      <c r="P30" s="797"/>
      <c r="Q30" s="576"/>
      <c r="R30" s="913"/>
      <c r="S30" s="293" t="s">
        <v>473</v>
      </c>
      <c r="T30" s="914"/>
      <c r="U30" s="576"/>
      <c r="V30" s="812"/>
      <c r="W30" s="1269"/>
      <c r="X30" s="293" t="s">
        <v>473</v>
      </c>
      <c r="Y30" s="921"/>
      <c r="Z30" s="812"/>
      <c r="AA30" s="922"/>
      <c r="AB30" s="923"/>
      <c r="AC30" s="428" t="s">
        <v>473</v>
      </c>
      <c r="AD30" s="924"/>
      <c r="AE30" s="922"/>
      <c r="AF30" s="1285" t="s">
        <v>485</v>
      </c>
      <c r="AG30" s="1286"/>
      <c r="AH30" s="1286"/>
      <c r="AI30" s="1287"/>
      <c r="AJ30" s="806"/>
      <c r="AK30" s="807"/>
      <c r="AL30" s="795"/>
      <c r="AM30" s="797"/>
      <c r="AN30" s="806"/>
      <c r="AO30" s="1250"/>
    </row>
    <row r="31" spans="1:41" ht="16.5" customHeight="1">
      <c r="A31" s="1275"/>
      <c r="B31" s="1276"/>
      <c r="C31" s="1254"/>
      <c r="D31" s="1261"/>
      <c r="E31" s="1259"/>
      <c r="F31" s="1290" t="s">
        <v>155</v>
      </c>
      <c r="G31" s="1290"/>
      <c r="H31" s="1290"/>
      <c r="I31" s="1263"/>
      <c r="J31" s="1265"/>
      <c r="K31" s="1265"/>
      <c r="L31" s="1264"/>
      <c r="M31" s="1263"/>
      <c r="N31" s="1265"/>
      <c r="O31" s="1265"/>
      <c r="P31" s="1264"/>
      <c r="Q31" s="795"/>
      <c r="R31" s="796"/>
      <c r="S31" s="334" t="s">
        <v>473</v>
      </c>
      <c r="T31" s="797"/>
      <c r="U31" s="1266"/>
      <c r="V31" s="1280"/>
      <c r="W31" s="1289"/>
      <c r="X31" s="334" t="s">
        <v>473</v>
      </c>
      <c r="Y31" s="1279"/>
      <c r="Z31" s="1280"/>
      <c r="AA31" s="1281"/>
      <c r="AB31" s="1282"/>
      <c r="AC31" s="360" t="s">
        <v>473</v>
      </c>
      <c r="AD31" s="1284"/>
      <c r="AE31" s="1281"/>
      <c r="AF31" s="1285"/>
      <c r="AG31" s="1286"/>
      <c r="AH31" s="1286"/>
      <c r="AI31" s="1287"/>
      <c r="AJ31" s="1251"/>
      <c r="AK31" s="1262"/>
      <c r="AL31" s="1263"/>
      <c r="AM31" s="1264"/>
      <c r="AN31" s="1251"/>
      <c r="AO31" s="1252"/>
    </row>
    <row r="32" spans="1:41" ht="16.5" customHeight="1">
      <c r="A32" s="1277"/>
      <c r="B32" s="1278"/>
      <c r="C32" s="1255" t="s">
        <v>300</v>
      </c>
      <c r="D32" s="1256"/>
      <c r="E32" s="1256"/>
      <c r="F32" s="1256"/>
      <c r="G32" s="1256"/>
      <c r="H32" s="1256"/>
      <c r="I32" s="1256"/>
      <c r="J32" s="1256"/>
      <c r="K32" s="1256"/>
      <c r="L32" s="1256"/>
      <c r="M32" s="1256"/>
      <c r="N32" s="1256"/>
      <c r="O32" s="1256"/>
      <c r="P32" s="1256"/>
      <c r="Q32" s="1256"/>
      <c r="R32" s="1256"/>
      <c r="S32" s="1256"/>
      <c r="T32" s="1256"/>
      <c r="U32" s="1256"/>
      <c r="V32" s="1256"/>
      <c r="W32" s="1256"/>
      <c r="X32" s="1256"/>
      <c r="Y32" s="1256"/>
      <c r="Z32" s="1256"/>
      <c r="AA32" s="1256"/>
      <c r="AB32" s="1256"/>
      <c r="AC32" s="1256"/>
      <c r="AD32" s="1256"/>
      <c r="AE32" s="1256"/>
      <c r="AF32" s="1256"/>
      <c r="AG32" s="1256"/>
      <c r="AH32" s="1256"/>
      <c r="AI32" s="1256"/>
      <c r="AJ32" s="1256"/>
      <c r="AK32" s="1256"/>
      <c r="AL32" s="1256"/>
      <c r="AM32" s="1256"/>
      <c r="AN32" s="1256"/>
      <c r="AO32" s="1257"/>
    </row>
    <row r="33" spans="1:41" ht="13.5">
      <c r="A33" s="430"/>
      <c r="B33" s="431"/>
      <c r="C33" s="431"/>
      <c r="D33" s="431"/>
      <c r="E33" s="520"/>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2"/>
    </row>
    <row r="34" spans="1:41" ht="14.25" customHeight="1">
      <c r="A34" s="183"/>
      <c r="B34" s="184" t="s">
        <v>235</v>
      </c>
      <c r="C34" s="23"/>
      <c r="D34" s="23"/>
      <c r="E34" s="191"/>
      <c r="F34" s="23"/>
      <c r="G34" s="23"/>
      <c r="H34" s="23"/>
      <c r="I34" s="23"/>
      <c r="J34" s="23"/>
      <c r="K34" s="23"/>
      <c r="L34" s="23"/>
      <c r="M34" s="23"/>
      <c r="N34" s="23"/>
      <c r="O34" s="23"/>
      <c r="P34" s="23"/>
      <c r="Q34" s="23"/>
      <c r="R34" s="23"/>
      <c r="S34" s="23"/>
      <c r="T34" s="23"/>
      <c r="U34" s="23"/>
      <c r="V34" s="23"/>
      <c r="W34" s="23"/>
      <c r="X34" s="23"/>
      <c r="Y34" s="23"/>
      <c r="Z34" s="23"/>
      <c r="AA34" s="23"/>
      <c r="AB34" s="23"/>
      <c r="AC34" s="185"/>
      <c r="AE34" s="186"/>
      <c r="AF34" s="566" t="s">
        <v>486</v>
      </c>
      <c r="AG34" s="566"/>
      <c r="AH34" s="566"/>
      <c r="AI34" s="566"/>
      <c r="AJ34" s="566"/>
      <c r="AK34" s="566"/>
      <c r="AL34" s="566"/>
      <c r="AM34" s="566"/>
      <c r="AN34" s="566"/>
      <c r="AO34" s="567"/>
    </row>
    <row r="35" spans="1:41" ht="13.5">
      <c r="A35" s="368"/>
      <c r="B35" s="364"/>
      <c r="C35" s="364"/>
      <c r="D35" s="364"/>
      <c r="E35" s="363"/>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185"/>
      <c r="AD35" s="186"/>
      <c r="AE35" s="186"/>
      <c r="AF35" s="566"/>
      <c r="AG35" s="566"/>
      <c r="AH35" s="566"/>
      <c r="AI35" s="566"/>
      <c r="AJ35" s="566"/>
      <c r="AK35" s="566"/>
      <c r="AL35" s="566"/>
      <c r="AM35" s="566"/>
      <c r="AN35" s="566"/>
      <c r="AO35" s="567"/>
    </row>
    <row r="36" spans="1:41" ht="13.5" customHeight="1">
      <c r="A36" s="369"/>
      <c r="B36" s="290" t="s">
        <v>649</v>
      </c>
      <c r="C36" s="815" t="s">
        <v>302</v>
      </c>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298"/>
      <c r="AM36" s="298"/>
      <c r="AN36" s="287"/>
      <c r="AO36" s="288"/>
    </row>
    <row r="37" spans="1:41" ht="13.5" customHeight="1">
      <c r="A37" s="369"/>
      <c r="B37" s="372"/>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298"/>
      <c r="AM37" s="298"/>
      <c r="AN37" s="287"/>
      <c r="AO37" s="288"/>
    </row>
    <row r="38" spans="1:41" ht="13.5" customHeight="1">
      <c r="A38" s="369"/>
      <c r="B38" s="372"/>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298"/>
      <c r="AM38" s="298"/>
      <c r="AN38" s="287"/>
      <c r="AO38" s="288"/>
    </row>
    <row r="39" spans="1:41" ht="13.5" customHeight="1">
      <c r="A39" s="369"/>
      <c r="B39" s="372"/>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298"/>
      <c r="AM39" s="298"/>
      <c r="AN39" s="287"/>
      <c r="AO39" s="288"/>
    </row>
    <row r="40" spans="1:41" ht="13.5" customHeight="1">
      <c r="A40" s="369"/>
      <c r="B40" s="372"/>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298"/>
      <c r="AM40" s="298"/>
      <c r="AN40" s="287"/>
      <c r="AO40" s="288"/>
    </row>
    <row r="41" spans="1:41" ht="13.5" customHeight="1">
      <c r="A41" s="369"/>
      <c r="B41" s="372"/>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5"/>
      <c r="AL41" s="298"/>
      <c r="AM41" s="298"/>
      <c r="AN41" s="287"/>
      <c r="AO41" s="288"/>
    </row>
    <row r="42" spans="1:41" ht="13.5" customHeight="1">
      <c r="A42" s="369"/>
      <c r="B42" s="372"/>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298"/>
      <c r="AM42" s="298"/>
      <c r="AN42" s="287"/>
      <c r="AO42" s="288"/>
    </row>
    <row r="43" spans="1:41" ht="13.5" customHeight="1">
      <c r="A43" s="369"/>
      <c r="B43" s="372"/>
      <c r="C43" s="312"/>
      <c r="D43" s="312"/>
      <c r="E43" s="335"/>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41" ht="13.5" customHeight="1">
      <c r="A44" s="369"/>
      <c r="B44" s="290" t="s">
        <v>518</v>
      </c>
      <c r="C44" s="815" t="s">
        <v>134</v>
      </c>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298"/>
      <c r="AM44" s="298"/>
      <c r="AN44" s="287"/>
      <c r="AO44" s="288"/>
    </row>
    <row r="45" spans="1:41" ht="13.5" customHeight="1">
      <c r="A45" s="369"/>
      <c r="B45" s="290"/>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298"/>
      <c r="AM45" s="298"/>
      <c r="AN45" s="287"/>
      <c r="AO45" s="288"/>
    </row>
    <row r="46" spans="1:41" ht="13.5" customHeight="1">
      <c r="A46" s="369"/>
      <c r="B46" s="372"/>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298"/>
      <c r="AM46" s="298"/>
      <c r="AN46" s="287"/>
      <c r="AO46" s="288"/>
    </row>
    <row r="47" spans="1:41" ht="13.5" customHeight="1">
      <c r="A47" s="369"/>
      <c r="B47" s="372"/>
      <c r="C47" s="310"/>
      <c r="D47" s="310"/>
      <c r="E47" s="336"/>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1"/>
    </row>
    <row r="48" spans="1:41" ht="13.5" customHeight="1">
      <c r="A48" s="369"/>
      <c r="B48" s="290" t="s">
        <v>650</v>
      </c>
      <c r="C48" s="815" t="s">
        <v>133</v>
      </c>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298"/>
      <c r="AM48" s="298"/>
      <c r="AN48" s="331"/>
      <c r="AO48" s="332"/>
    </row>
    <row r="49" spans="1:41" ht="13.5" customHeight="1">
      <c r="A49" s="369"/>
      <c r="B49" s="372"/>
      <c r="C49" s="815"/>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298"/>
      <c r="AM49" s="298"/>
      <c r="AN49" s="331"/>
      <c r="AO49" s="332"/>
    </row>
    <row r="50" spans="1:41" ht="13.5" customHeight="1">
      <c r="A50" s="369"/>
      <c r="B50" s="372"/>
      <c r="C50" s="298"/>
      <c r="D50" s="298"/>
      <c r="E50" s="337"/>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331"/>
      <c r="AO50" s="332"/>
    </row>
    <row r="51" spans="1:41" ht="13.5" customHeight="1">
      <c r="A51" s="369"/>
      <c r="B51" s="290" t="s">
        <v>651</v>
      </c>
      <c r="C51" s="815" t="s">
        <v>131</v>
      </c>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298"/>
      <c r="AM51" s="298"/>
      <c r="AN51" s="287"/>
      <c r="AO51" s="288"/>
    </row>
    <row r="52" spans="1:41" ht="13.5" customHeight="1">
      <c r="A52" s="369"/>
      <c r="B52" s="290"/>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298"/>
      <c r="AM52" s="298"/>
      <c r="AN52" s="287"/>
      <c r="AO52" s="288"/>
    </row>
    <row r="53" spans="1:41" ht="13.5" customHeight="1">
      <c r="A53" s="369"/>
      <c r="B53" s="372"/>
      <c r="C53" s="312"/>
      <c r="D53" s="312"/>
      <c r="E53" s="335"/>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3"/>
    </row>
    <row r="54" spans="1:41" ht="13.5" customHeight="1">
      <c r="A54" s="369"/>
      <c r="B54" s="290" t="s">
        <v>492</v>
      </c>
      <c r="C54" s="815" t="s">
        <v>132</v>
      </c>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298"/>
      <c r="AM54" s="298"/>
      <c r="AN54" s="287"/>
      <c r="AO54" s="288"/>
    </row>
    <row r="55" spans="1:41" ht="13.5" customHeight="1">
      <c r="A55" s="369"/>
      <c r="B55" s="290"/>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298"/>
      <c r="AM55" s="298"/>
      <c r="AN55" s="287"/>
      <c r="AO55" s="288"/>
    </row>
    <row r="56" spans="1:41" ht="13.5" customHeight="1">
      <c r="A56" s="369"/>
      <c r="B56" s="290"/>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298"/>
      <c r="AM56" s="298"/>
      <c r="AN56" s="287"/>
      <c r="AO56" s="288"/>
    </row>
    <row r="57" spans="1:41" ht="14.25" thickBot="1">
      <c r="A57" s="373"/>
      <c r="B57" s="374"/>
      <c r="C57" s="374"/>
      <c r="D57" s="374"/>
      <c r="E57" s="521"/>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5"/>
    </row>
  </sheetData>
  <sheetProtection password="9350" sheet="1" scenarios="1" formatCells="0" selectLockedCells="1"/>
  <mergeCells count="318">
    <mergeCell ref="AN7:AO7"/>
    <mergeCell ref="C7:H7"/>
    <mergeCell ref="I7:L7"/>
    <mergeCell ref="N7:U7"/>
    <mergeCell ref="V7:Z7"/>
    <mergeCell ref="AF7:AI7"/>
    <mergeCell ref="AB7:AE7"/>
    <mergeCell ref="E18:E19"/>
    <mergeCell ref="F3:H4"/>
    <mergeCell ref="I3:P3"/>
    <mergeCell ref="Q3:U3"/>
    <mergeCell ref="T8:U8"/>
    <mergeCell ref="F8:H8"/>
    <mergeCell ref="I8:L9"/>
    <mergeCell ref="M8:P9"/>
    <mergeCell ref="Q8:R8"/>
    <mergeCell ref="F10:H10"/>
    <mergeCell ref="AF3:AI3"/>
    <mergeCell ref="AJ3:AK3"/>
    <mergeCell ref="E8:E9"/>
    <mergeCell ref="E16:E17"/>
    <mergeCell ref="I5:P5"/>
    <mergeCell ref="Q5:U5"/>
    <mergeCell ref="C5:H5"/>
    <mergeCell ref="C3:E4"/>
    <mergeCell ref="V5:AE5"/>
    <mergeCell ref="AF5:AI5"/>
    <mergeCell ref="C54:AK56"/>
    <mergeCell ref="C36:AK42"/>
    <mergeCell ref="C44:AK46"/>
    <mergeCell ref="C48:AK49"/>
    <mergeCell ref="C51:AK52"/>
    <mergeCell ref="AN3:AO3"/>
    <mergeCell ref="I4:P4"/>
    <mergeCell ref="Q4:U4"/>
    <mergeCell ref="AF4:AI4"/>
    <mergeCell ref="AJ4:AK4"/>
    <mergeCell ref="AN4:AO4"/>
    <mergeCell ref="AL3:AM3"/>
    <mergeCell ref="AL4:AM4"/>
    <mergeCell ref="V3:Z3"/>
    <mergeCell ref="AA3:AE3"/>
    <mergeCell ref="AJ5:AK5"/>
    <mergeCell ref="AN5:AO5"/>
    <mergeCell ref="AL5:AM5"/>
    <mergeCell ref="C6:E6"/>
    <mergeCell ref="F6:H6"/>
    <mergeCell ref="I6:L6"/>
    <mergeCell ref="M6:P6"/>
    <mergeCell ref="Q6:U6"/>
    <mergeCell ref="V6:Z6"/>
    <mergeCell ref="AA6:AE6"/>
    <mergeCell ref="V8:W8"/>
    <mergeCell ref="Y8:Z8"/>
    <mergeCell ref="AD8:AE8"/>
    <mergeCell ref="AA8:AB8"/>
    <mergeCell ref="AJ8:AK9"/>
    <mergeCell ref="AF6:AI6"/>
    <mergeCell ref="AJ6:AK6"/>
    <mergeCell ref="AN8:AO9"/>
    <mergeCell ref="AN6:AO6"/>
    <mergeCell ref="AF8:AI8"/>
    <mergeCell ref="AL6:AM6"/>
    <mergeCell ref="AL8:AM9"/>
    <mergeCell ref="AJ7:AK7"/>
    <mergeCell ref="AL7:AM7"/>
    <mergeCell ref="F9:H9"/>
    <mergeCell ref="Q9:R9"/>
    <mergeCell ref="T9:U9"/>
    <mergeCell ref="V9:W9"/>
    <mergeCell ref="T10:U10"/>
    <mergeCell ref="AA9:AB9"/>
    <mergeCell ref="AD9:AE9"/>
    <mergeCell ref="AF9:AI9"/>
    <mergeCell ref="Y9:Z9"/>
    <mergeCell ref="AJ10:AK11"/>
    <mergeCell ref="AN10:AO11"/>
    <mergeCell ref="AL10:AM11"/>
    <mergeCell ref="V10:W10"/>
    <mergeCell ref="Y10:Z10"/>
    <mergeCell ref="AA10:AB10"/>
    <mergeCell ref="AD10:AE10"/>
    <mergeCell ref="Q12:R12"/>
    <mergeCell ref="T12:U12"/>
    <mergeCell ref="V12:W12"/>
    <mergeCell ref="F11:H11"/>
    <mergeCell ref="Q11:R11"/>
    <mergeCell ref="T11:U11"/>
    <mergeCell ref="V11:W11"/>
    <mergeCell ref="I10:L11"/>
    <mergeCell ref="M10:P11"/>
    <mergeCell ref="Q10:R10"/>
    <mergeCell ref="AA12:AB12"/>
    <mergeCell ref="AD12:AE12"/>
    <mergeCell ref="AF12:AI13"/>
    <mergeCell ref="Y11:Z11"/>
    <mergeCell ref="AA11:AB11"/>
    <mergeCell ref="AD11:AE11"/>
    <mergeCell ref="AF10:AI11"/>
    <mergeCell ref="AJ12:AK13"/>
    <mergeCell ref="AN12:AO13"/>
    <mergeCell ref="F13:H13"/>
    <mergeCell ref="Q13:R13"/>
    <mergeCell ref="T13:U13"/>
    <mergeCell ref="V13:W13"/>
    <mergeCell ref="Y13:Z13"/>
    <mergeCell ref="AA13:AB13"/>
    <mergeCell ref="AD13:AE13"/>
    <mergeCell ref="Y12:Z12"/>
    <mergeCell ref="F14:H14"/>
    <mergeCell ref="I14:L15"/>
    <mergeCell ref="M14:P15"/>
    <mergeCell ref="D8:D15"/>
    <mergeCell ref="F12:H12"/>
    <mergeCell ref="I12:L13"/>
    <mergeCell ref="M12:P13"/>
    <mergeCell ref="E10:E11"/>
    <mergeCell ref="E12:E13"/>
    <mergeCell ref="E14:E15"/>
    <mergeCell ref="AJ14:AK15"/>
    <mergeCell ref="Q14:R14"/>
    <mergeCell ref="T14:U14"/>
    <mergeCell ref="V14:W14"/>
    <mergeCell ref="Y14:Z14"/>
    <mergeCell ref="AF15:AI15"/>
    <mergeCell ref="AA14:AB14"/>
    <mergeCell ref="AD14:AE14"/>
    <mergeCell ref="AF14:AI14"/>
    <mergeCell ref="D16:D19"/>
    <mergeCell ref="C8:C19"/>
    <mergeCell ref="AN14:AO15"/>
    <mergeCell ref="F15:H15"/>
    <mergeCell ref="Q15:R15"/>
    <mergeCell ref="T15:U15"/>
    <mergeCell ref="V15:W15"/>
    <mergeCell ref="Y15:Z15"/>
    <mergeCell ref="AA15:AB15"/>
    <mergeCell ref="AD15:AE15"/>
    <mergeCell ref="F16:H16"/>
    <mergeCell ref="I16:L17"/>
    <mergeCell ref="F18:H18"/>
    <mergeCell ref="I18:L19"/>
    <mergeCell ref="AD16:AE16"/>
    <mergeCell ref="AF16:AI17"/>
    <mergeCell ref="M16:P17"/>
    <mergeCell ref="Q16:R16"/>
    <mergeCell ref="T16:U16"/>
    <mergeCell ref="V16:W16"/>
    <mergeCell ref="AJ16:AK17"/>
    <mergeCell ref="AN16:AO17"/>
    <mergeCell ref="F17:H17"/>
    <mergeCell ref="Q17:R17"/>
    <mergeCell ref="T17:U17"/>
    <mergeCell ref="V17:W17"/>
    <mergeCell ref="Y17:Z17"/>
    <mergeCell ref="AA17:AB17"/>
    <mergeCell ref="AD17:AE17"/>
    <mergeCell ref="Y16:Z16"/>
    <mergeCell ref="AD18:AE18"/>
    <mergeCell ref="AF18:AI19"/>
    <mergeCell ref="M18:P19"/>
    <mergeCell ref="Q18:R18"/>
    <mergeCell ref="T18:U18"/>
    <mergeCell ref="V18:W18"/>
    <mergeCell ref="AJ18:AK19"/>
    <mergeCell ref="AN18:AO19"/>
    <mergeCell ref="F19:H19"/>
    <mergeCell ref="Q19:R19"/>
    <mergeCell ref="T19:U19"/>
    <mergeCell ref="V19:W19"/>
    <mergeCell ref="Y19:Z19"/>
    <mergeCell ref="AA19:AB19"/>
    <mergeCell ref="AD19:AE19"/>
    <mergeCell ref="Y18:Z18"/>
    <mergeCell ref="E28:E29"/>
    <mergeCell ref="F22:H22"/>
    <mergeCell ref="I22:L23"/>
    <mergeCell ref="M20:P21"/>
    <mergeCell ref="E20:E21"/>
    <mergeCell ref="E22:E23"/>
    <mergeCell ref="M22:P23"/>
    <mergeCell ref="F26:H26"/>
    <mergeCell ref="I26:L27"/>
    <mergeCell ref="M26:P27"/>
    <mergeCell ref="AD20:AE20"/>
    <mergeCell ref="AF20:AI20"/>
    <mergeCell ref="D20:D27"/>
    <mergeCell ref="F20:H20"/>
    <mergeCell ref="I20:L21"/>
    <mergeCell ref="E24:E25"/>
    <mergeCell ref="E26:E27"/>
    <mergeCell ref="Q20:R20"/>
    <mergeCell ref="T20:U20"/>
    <mergeCell ref="V20:W20"/>
    <mergeCell ref="AJ20:AK21"/>
    <mergeCell ref="AN20:AO21"/>
    <mergeCell ref="F21:H21"/>
    <mergeCell ref="Q21:R21"/>
    <mergeCell ref="T21:U21"/>
    <mergeCell ref="V21:W21"/>
    <mergeCell ref="Y21:Z21"/>
    <mergeCell ref="AA21:AB21"/>
    <mergeCell ref="AD21:AE21"/>
    <mergeCell ref="AF21:AI21"/>
    <mergeCell ref="Q22:R22"/>
    <mergeCell ref="F23:H23"/>
    <mergeCell ref="Q23:R23"/>
    <mergeCell ref="T22:U22"/>
    <mergeCell ref="T23:U23"/>
    <mergeCell ref="V22:W22"/>
    <mergeCell ref="Y22:Z22"/>
    <mergeCell ref="AA22:AB22"/>
    <mergeCell ref="AD22:AE22"/>
    <mergeCell ref="AF22:AI23"/>
    <mergeCell ref="AJ22:AK23"/>
    <mergeCell ref="AN22:AO23"/>
    <mergeCell ref="AD23:AE23"/>
    <mergeCell ref="V23:W23"/>
    <mergeCell ref="Y23:Z23"/>
    <mergeCell ref="AA23:AB23"/>
    <mergeCell ref="F24:H24"/>
    <mergeCell ref="I24:L25"/>
    <mergeCell ref="M24:P25"/>
    <mergeCell ref="Q24:R24"/>
    <mergeCell ref="F25:H25"/>
    <mergeCell ref="Q25:R25"/>
    <mergeCell ref="T24:U24"/>
    <mergeCell ref="V24:W24"/>
    <mergeCell ref="Y24:Z24"/>
    <mergeCell ref="AA24:AB24"/>
    <mergeCell ref="AD24:AE24"/>
    <mergeCell ref="AF24:AI25"/>
    <mergeCell ref="AJ24:AK25"/>
    <mergeCell ref="AN24:AO25"/>
    <mergeCell ref="AD25:AE25"/>
    <mergeCell ref="T25:U25"/>
    <mergeCell ref="V25:W25"/>
    <mergeCell ref="Y25:Z25"/>
    <mergeCell ref="AA25:AB25"/>
    <mergeCell ref="Y26:Z26"/>
    <mergeCell ref="AA26:AB26"/>
    <mergeCell ref="AD26:AE26"/>
    <mergeCell ref="Q26:R26"/>
    <mergeCell ref="T26:U26"/>
    <mergeCell ref="AF26:AI26"/>
    <mergeCell ref="AJ26:AK27"/>
    <mergeCell ref="AN26:AO27"/>
    <mergeCell ref="AD27:AE27"/>
    <mergeCell ref="AF27:AI27"/>
    <mergeCell ref="F31:H31"/>
    <mergeCell ref="M30:P31"/>
    <mergeCell ref="T27:U27"/>
    <mergeCell ref="V27:W27"/>
    <mergeCell ref="I28:L29"/>
    <mergeCell ref="M28:P29"/>
    <mergeCell ref="F30:H30"/>
    <mergeCell ref="F29:H29"/>
    <mergeCell ref="F27:H27"/>
    <mergeCell ref="Q27:R27"/>
    <mergeCell ref="AD28:AE28"/>
    <mergeCell ref="Q28:R28"/>
    <mergeCell ref="T28:U28"/>
    <mergeCell ref="V28:W28"/>
    <mergeCell ref="Y28:Z28"/>
    <mergeCell ref="AD31:AE31"/>
    <mergeCell ref="AF30:AI31"/>
    <mergeCell ref="Q29:R29"/>
    <mergeCell ref="T29:U29"/>
    <mergeCell ref="V29:W29"/>
    <mergeCell ref="AD30:AE30"/>
    <mergeCell ref="Y29:Z29"/>
    <mergeCell ref="AA29:AB29"/>
    <mergeCell ref="AD29:AE29"/>
    <mergeCell ref="V31:W31"/>
    <mergeCell ref="A3:B32"/>
    <mergeCell ref="AA30:AB30"/>
    <mergeCell ref="Q30:R30"/>
    <mergeCell ref="T30:U30"/>
    <mergeCell ref="V30:W30"/>
    <mergeCell ref="Y30:Z30"/>
    <mergeCell ref="Y31:Z31"/>
    <mergeCell ref="AA31:AB31"/>
    <mergeCell ref="AA28:AB28"/>
    <mergeCell ref="F28:H28"/>
    <mergeCell ref="AL12:AM13"/>
    <mergeCell ref="AL14:AM15"/>
    <mergeCell ref="AL16:AM17"/>
    <mergeCell ref="AL18:AM19"/>
    <mergeCell ref="AD4:AE4"/>
    <mergeCell ref="AL28:AM29"/>
    <mergeCell ref="AF34:AO35"/>
    <mergeCell ref="AL20:AM21"/>
    <mergeCell ref="AL22:AM23"/>
    <mergeCell ref="AL24:AM25"/>
    <mergeCell ref="AL26:AM27"/>
    <mergeCell ref="AN28:AO29"/>
    <mergeCell ref="AF28:AI29"/>
    <mergeCell ref="AJ28:AK29"/>
    <mergeCell ref="V4:W4"/>
    <mergeCell ref="Y4:Z4"/>
    <mergeCell ref="AA4:AB4"/>
    <mergeCell ref="Y27:Z27"/>
    <mergeCell ref="AA27:AB27"/>
    <mergeCell ref="Y20:Z20"/>
    <mergeCell ref="AA20:AB20"/>
    <mergeCell ref="AA18:AB18"/>
    <mergeCell ref="AA16:AB16"/>
    <mergeCell ref="V26:W26"/>
    <mergeCell ref="AN30:AO31"/>
    <mergeCell ref="C20:C31"/>
    <mergeCell ref="C32:AO32"/>
    <mergeCell ref="E30:E31"/>
    <mergeCell ref="D28:D31"/>
    <mergeCell ref="AJ30:AK31"/>
    <mergeCell ref="AL30:AM31"/>
    <mergeCell ref="I30:L31"/>
    <mergeCell ref="Q31:R31"/>
    <mergeCell ref="T31:U31"/>
  </mergeCells>
  <printOptions/>
  <pageMargins left="0.7874015748031497" right="0.7874015748031497" top="0.9055118110236221" bottom="0.5905511811023623" header="0.5118110236220472" footer="0.31496062992125984"/>
  <pageSetup horizontalDpi="600" verticalDpi="600" orientation="portrait" paperSize="9" scale="92" r:id="rId3"/>
  <headerFooter alignWithMargins="0">
    <oddHeader>&amp;L&amp;"ＭＳ 明朝,標準"&amp;8  H20-195&amp;C&amp;"ＭＳ ゴシック,標準"&amp;14設計業務等のチェックシート</oddHeader>
  </headerFooter>
  <colBreaks count="1" manualBreakCount="1">
    <brk id="41" max="65535" man="1"/>
  </colBreaks>
  <drawing r:id="rId2"/>
  <legacyDrawing r:id="rId1"/>
</worksheet>
</file>

<file path=xl/worksheets/sheet17.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V22" sqref="V22"/>
      <selection activeCell="A1" sqref="A1"/>
      <selection activeCell="A1" sqref="A1"/>
      <selection activeCell="A1" sqref="A1"/>
      <selection activeCell="L41" sqref="L40:U41"/>
    </sheetView>
  </sheetViews>
  <sheetFormatPr defaultColWidth="9.00390625" defaultRowHeight="13.5"/>
  <cols>
    <col min="1" max="40" width="2.25390625" style="402" customWidth="1"/>
    <col min="41" max="16384" width="9.00390625" style="402" customWidth="1"/>
  </cols>
  <sheetData>
    <row r="1" ht="14.25">
      <c r="A1" s="37" t="s">
        <v>104</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5"/>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18"/>
    </row>
    <row r="5" spans="1:40"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18"/>
    </row>
    <row r="6" spans="1:40"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18"/>
    </row>
    <row r="7" spans="1:40"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18"/>
    </row>
    <row r="8" spans="1:40"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18"/>
    </row>
    <row r="9" spans="1:40"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18"/>
    </row>
    <row r="10" spans="1:40"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18"/>
    </row>
    <row r="11" spans="1:40"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18"/>
    </row>
    <row r="12" spans="1:40"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18"/>
    </row>
    <row r="13" spans="1:40"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18"/>
    </row>
    <row r="14" spans="1:40"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18"/>
    </row>
    <row r="15" spans="1:40"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18"/>
    </row>
    <row r="16" spans="1:40"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18"/>
    </row>
    <row r="17" spans="1:40"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18"/>
    </row>
    <row r="18" spans="1:40"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18"/>
    </row>
    <row r="19" spans="1:40"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18"/>
    </row>
    <row r="20" spans="1:40"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18"/>
    </row>
    <row r="21" spans="1:40"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18"/>
    </row>
    <row r="22" spans="1:40"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18"/>
    </row>
    <row r="23" spans="1:40"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18"/>
    </row>
    <row r="24" spans="1:40"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18"/>
    </row>
    <row r="25" spans="1:40"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18"/>
    </row>
    <row r="26" spans="1:40"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18"/>
    </row>
    <row r="27" spans="1:40"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18"/>
    </row>
    <row r="28" spans="1:40"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18"/>
    </row>
    <row r="29" spans="1:40"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18"/>
    </row>
    <row r="30" spans="1:40"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18"/>
    </row>
    <row r="31" spans="1:40"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18"/>
    </row>
    <row r="32" spans="1:40"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18"/>
    </row>
    <row r="33" spans="1:40"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18"/>
    </row>
    <row r="34" spans="1:40"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18"/>
    </row>
    <row r="35" spans="1:40"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18"/>
    </row>
    <row r="36" spans="1:40"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18"/>
    </row>
    <row r="37" spans="1:40"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18"/>
    </row>
    <row r="38" spans="1:40"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18"/>
    </row>
    <row r="39" spans="1:40"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18"/>
    </row>
    <row r="40" spans="1:40"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18"/>
    </row>
    <row r="41" spans="1:40"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18"/>
    </row>
    <row r="42" spans="1:40"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18"/>
    </row>
    <row r="43" spans="1:40"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18"/>
    </row>
    <row r="44" spans="1:40"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18"/>
    </row>
    <row r="45" spans="1:40"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18"/>
    </row>
    <row r="46" spans="1:40"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18"/>
    </row>
    <row r="47" spans="1:40" ht="13.5">
      <c r="A47" s="415"/>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18"/>
    </row>
    <row r="48" spans="1:40" ht="13.5">
      <c r="A48" s="415"/>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18"/>
    </row>
    <row r="49" spans="1:40" ht="13.5">
      <c r="A49" s="415"/>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18"/>
    </row>
    <row r="50" spans="1:40" ht="13.5">
      <c r="A50" s="415"/>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18"/>
    </row>
    <row r="51" spans="1:40" ht="13.5">
      <c r="A51" s="415"/>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18"/>
    </row>
    <row r="52" spans="1:40" ht="13.5">
      <c r="A52" s="415"/>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18"/>
    </row>
    <row r="53" spans="1:40" ht="13.5">
      <c r="A53" s="415"/>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18"/>
    </row>
    <row r="54" spans="1:40" ht="13.5">
      <c r="A54" s="415"/>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18"/>
    </row>
    <row r="55" spans="1:40" ht="13.5">
      <c r="A55" s="415"/>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18"/>
    </row>
    <row r="56" spans="1:40" ht="13.5">
      <c r="A56" s="415"/>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18"/>
    </row>
    <row r="57" spans="1:40" ht="13.5">
      <c r="A57" s="415"/>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18"/>
    </row>
    <row r="58" spans="1:40" ht="13.5">
      <c r="A58" s="415"/>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18"/>
    </row>
    <row r="59" spans="1:40" ht="13.5">
      <c r="A59" s="415"/>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18"/>
    </row>
    <row r="60" spans="1:40" ht="13.5">
      <c r="A60" s="4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18"/>
    </row>
    <row r="61" spans="1:40" ht="13.5">
      <c r="A61" s="415"/>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18"/>
    </row>
    <row r="62" spans="1:40" ht="14.25" thickBot="1">
      <c r="A62" s="434"/>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H20-195&amp;C&amp;"ＭＳ ゴシック,標準"&amp;14設計業務等のチェックシート</oddHeader>
  </headerFooter>
  <colBreaks count="1" manualBreakCount="1">
    <brk id="40" max="65535" man="1"/>
  </colBreaks>
  <drawing r:id="rId1"/>
</worksheet>
</file>

<file path=xl/worksheets/sheet18.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E12" sqref="AE12"/>
      <selection activeCell="A1" sqref="A1"/>
      <selection activeCell="A1" sqref="A1"/>
      <selection activeCell="A1" sqref="A1"/>
      <selection activeCell="L41" sqref="L40:U41"/>
    </sheetView>
  </sheetViews>
  <sheetFormatPr defaultColWidth="9.00390625" defaultRowHeight="13.5"/>
  <cols>
    <col min="1" max="40" width="2.25390625" style="402" customWidth="1"/>
    <col min="41" max="16384" width="9.00390625" style="402" customWidth="1"/>
  </cols>
  <sheetData>
    <row r="1" ht="14.25">
      <c r="A1" s="37" t="s">
        <v>105</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5"/>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18"/>
    </row>
    <row r="5" spans="1:40"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18"/>
    </row>
    <row r="6" spans="1:40"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18"/>
    </row>
    <row r="7" spans="1:40"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18"/>
    </row>
    <row r="8" spans="1:40"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18"/>
    </row>
    <row r="9" spans="1:40"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18"/>
    </row>
    <row r="10" spans="1:40"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18"/>
    </row>
    <row r="11" spans="1:40"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18"/>
    </row>
    <row r="12" spans="1:40"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18"/>
    </row>
    <row r="13" spans="1:40"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18"/>
    </row>
    <row r="14" spans="1:40"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18"/>
    </row>
    <row r="15" spans="1:40"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18"/>
    </row>
    <row r="16" spans="1:40"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18"/>
    </row>
    <row r="17" spans="1:40"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18"/>
    </row>
    <row r="18" spans="1:40"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18"/>
    </row>
    <row r="19" spans="1:40"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18"/>
    </row>
    <row r="20" spans="1:40"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18"/>
    </row>
    <row r="21" spans="1:40"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18"/>
    </row>
    <row r="22" spans="1:40"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18"/>
    </row>
    <row r="23" spans="1:40"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18"/>
    </row>
    <row r="24" spans="1:40"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18"/>
    </row>
    <row r="25" spans="1:40"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18"/>
    </row>
    <row r="26" spans="1:40"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18"/>
    </row>
    <row r="27" spans="1:40"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18"/>
    </row>
    <row r="28" spans="1:40"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18"/>
    </row>
    <row r="29" spans="1:40"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18"/>
    </row>
    <row r="30" spans="1:40"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18"/>
    </row>
    <row r="31" spans="1:40"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18"/>
    </row>
    <row r="32" spans="1:40"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18"/>
    </row>
    <row r="33" spans="1:40"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18"/>
    </row>
    <row r="34" spans="1:40"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18"/>
    </row>
    <row r="35" spans="1:40"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18"/>
    </row>
    <row r="36" spans="1:40"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18"/>
    </row>
    <row r="37" spans="1:40"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18"/>
    </row>
    <row r="38" spans="1:40"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18"/>
    </row>
    <row r="39" spans="1:40"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18"/>
    </row>
    <row r="40" spans="1:40"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18"/>
    </row>
    <row r="41" spans="1:40"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18"/>
    </row>
    <row r="42" spans="1:40"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18"/>
    </row>
    <row r="43" spans="1:40"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18"/>
    </row>
    <row r="44" spans="1:40"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18"/>
    </row>
    <row r="45" spans="1:40"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18"/>
    </row>
    <row r="46" spans="1:40"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18"/>
    </row>
    <row r="47" spans="1:40" ht="13.5">
      <c r="A47" s="415"/>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18"/>
    </row>
    <row r="48" spans="1:40" ht="13.5">
      <c r="A48" s="415"/>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18"/>
    </row>
    <row r="49" spans="1:40" ht="13.5">
      <c r="A49" s="415"/>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18"/>
    </row>
    <row r="50" spans="1:40" ht="13.5">
      <c r="A50" s="415"/>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18"/>
    </row>
    <row r="51" spans="1:40" ht="13.5">
      <c r="A51" s="415"/>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18"/>
    </row>
    <row r="52" spans="1:40" ht="13.5">
      <c r="A52" s="415"/>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18"/>
    </row>
    <row r="53" spans="1:40" ht="13.5">
      <c r="A53" s="415"/>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18"/>
    </row>
    <row r="54" spans="1:40" ht="13.5">
      <c r="A54" s="415"/>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18"/>
    </row>
    <row r="55" spans="1:40" ht="13.5">
      <c r="A55" s="415"/>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18"/>
    </row>
    <row r="56" spans="1:40" ht="13.5">
      <c r="A56" s="415"/>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18"/>
    </row>
    <row r="57" spans="1:40" ht="13.5">
      <c r="A57" s="415"/>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18"/>
    </row>
    <row r="58" spans="1:40" ht="13.5">
      <c r="A58" s="415"/>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18"/>
    </row>
    <row r="59" spans="1:40" ht="13.5">
      <c r="A59" s="415"/>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18"/>
    </row>
    <row r="60" spans="1:40" ht="13.5">
      <c r="A60" s="4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18"/>
    </row>
    <row r="61" spans="1:40" ht="13.5">
      <c r="A61" s="415"/>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18"/>
    </row>
    <row r="62" spans="1:40" ht="14.25" thickBot="1">
      <c r="A62" s="434"/>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H20-195&amp;C&amp;"ＭＳ ゴシック,標準"&amp;14設計業務等のチェックシート</oddHeader>
  </headerFooter>
  <colBreaks count="1" manualBreakCount="1">
    <brk id="40" max="65535" man="1"/>
  </colBreaks>
  <drawing r:id="rId1"/>
</worksheet>
</file>

<file path=xl/worksheets/sheet19.xml><?xml version="1.0" encoding="utf-8"?>
<worksheet xmlns="http://schemas.openxmlformats.org/spreadsheetml/2006/main" xmlns:r="http://schemas.openxmlformats.org/officeDocument/2006/relationships">
  <dimension ref="A1:AO64"/>
  <sheetViews>
    <sheetView showGridLines="0" view="pageBreakPreview" zoomScaleSheetLayoutView="100" workbookViewId="0" topLeftCell="A1">
      <selection activeCell="AC19" sqref="AC19"/>
      <selection activeCell="A1" sqref="A1"/>
      <selection activeCell="A1" sqref="A1"/>
      <selection activeCell="A1" sqref="A1"/>
      <selection activeCell="L41" sqref="L40:U41"/>
    </sheetView>
  </sheetViews>
  <sheetFormatPr defaultColWidth="9.00390625" defaultRowHeight="13.5"/>
  <cols>
    <col min="1" max="41" width="2.25390625" style="358" customWidth="1"/>
    <col min="42" max="16384" width="9.00390625" style="358" customWidth="1"/>
  </cols>
  <sheetData>
    <row r="1" ht="14.25">
      <c r="A1" s="182" t="s">
        <v>106</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7.25" customHeight="1">
      <c r="A3" s="1353" t="s">
        <v>444</v>
      </c>
      <c r="B3" s="1354"/>
      <c r="C3" s="1357" t="s">
        <v>212</v>
      </c>
      <c r="D3" s="1358"/>
      <c r="E3" s="1358"/>
      <c r="F3" s="1358" t="s">
        <v>445</v>
      </c>
      <c r="G3" s="1358"/>
      <c r="H3" s="1358"/>
      <c r="I3" s="1359" t="s">
        <v>210</v>
      </c>
      <c r="J3" s="1359"/>
      <c r="K3" s="1359"/>
      <c r="L3" s="1359"/>
      <c r="M3" s="1359" t="s">
        <v>211</v>
      </c>
      <c r="N3" s="1359"/>
      <c r="O3" s="1359"/>
      <c r="P3" s="1359"/>
      <c r="Q3" s="1359" t="s">
        <v>219</v>
      </c>
      <c r="R3" s="1359"/>
      <c r="S3" s="1359"/>
      <c r="T3" s="1359"/>
      <c r="U3" s="1359"/>
      <c r="V3" s="1359" t="s">
        <v>208</v>
      </c>
      <c r="W3" s="1359"/>
      <c r="X3" s="1359"/>
      <c r="Y3" s="1359"/>
      <c r="Z3" s="1359"/>
      <c r="AA3" s="1359" t="s">
        <v>446</v>
      </c>
      <c r="AB3" s="1359"/>
      <c r="AC3" s="1359"/>
      <c r="AD3" s="1359"/>
      <c r="AE3" s="1359"/>
      <c r="AF3" s="1359" t="s">
        <v>215</v>
      </c>
      <c r="AG3" s="1359"/>
      <c r="AH3" s="1359"/>
      <c r="AI3" s="1359"/>
      <c r="AJ3" s="1352" t="s">
        <v>156</v>
      </c>
      <c r="AK3" s="1352"/>
      <c r="AL3" s="1352" t="s">
        <v>253</v>
      </c>
      <c r="AM3" s="1352"/>
      <c r="AN3" s="1367" t="s">
        <v>213</v>
      </c>
      <c r="AO3" s="1368"/>
    </row>
    <row r="4" spans="1:41" ht="17.25" customHeight="1">
      <c r="A4" s="1355"/>
      <c r="B4" s="1356"/>
      <c r="C4" s="1372" t="s">
        <v>276</v>
      </c>
      <c r="D4" s="1373"/>
      <c r="E4" s="1373"/>
      <c r="F4" s="1373"/>
      <c r="G4" s="1373"/>
      <c r="H4" s="1374"/>
      <c r="I4" s="1375" t="s">
        <v>277</v>
      </c>
      <c r="J4" s="1376"/>
      <c r="K4" s="1376"/>
      <c r="L4" s="1376"/>
      <c r="M4" s="342" t="s">
        <v>447</v>
      </c>
      <c r="N4" s="1377" t="s">
        <v>401</v>
      </c>
      <c r="O4" s="1377"/>
      <c r="P4" s="1377"/>
      <c r="Q4" s="1377"/>
      <c r="R4" s="1377"/>
      <c r="S4" s="1377"/>
      <c r="T4" s="1377"/>
      <c r="U4" s="1378"/>
      <c r="V4" s="1375" t="s">
        <v>448</v>
      </c>
      <c r="W4" s="1376"/>
      <c r="X4" s="1376"/>
      <c r="Y4" s="1376"/>
      <c r="Z4" s="1376"/>
      <c r="AA4" s="342" t="s">
        <v>447</v>
      </c>
      <c r="AB4" s="1383" t="s">
        <v>449</v>
      </c>
      <c r="AC4" s="1383"/>
      <c r="AD4" s="1383"/>
      <c r="AE4" s="1383"/>
      <c r="AF4" s="1384" t="s">
        <v>278</v>
      </c>
      <c r="AG4" s="1384"/>
      <c r="AH4" s="1384"/>
      <c r="AI4" s="1385"/>
      <c r="AJ4" s="678"/>
      <c r="AK4" s="679"/>
      <c r="AL4" s="1379"/>
      <c r="AM4" s="1380"/>
      <c r="AN4" s="1381"/>
      <c r="AO4" s="1382"/>
    </row>
    <row r="5" spans="1:41" ht="17.25" customHeight="1">
      <c r="A5" s="1355"/>
      <c r="B5" s="1356"/>
      <c r="C5" s="1364" t="s">
        <v>450</v>
      </c>
      <c r="D5" s="1365"/>
      <c r="E5" s="1366"/>
      <c r="F5" s="1283" t="s">
        <v>179</v>
      </c>
      <c r="G5" s="1283"/>
      <c r="H5" s="1283"/>
      <c r="I5" s="576" t="s">
        <v>451</v>
      </c>
      <c r="J5" s="576"/>
      <c r="K5" s="576"/>
      <c r="L5" s="576"/>
      <c r="M5" s="576" t="s">
        <v>451</v>
      </c>
      <c r="N5" s="576"/>
      <c r="O5" s="576"/>
      <c r="P5" s="576"/>
      <c r="Q5" s="576"/>
      <c r="R5" s="913"/>
      <c r="S5" s="293" t="s">
        <v>452</v>
      </c>
      <c r="T5" s="914"/>
      <c r="U5" s="576"/>
      <c r="V5" s="576"/>
      <c r="W5" s="913"/>
      <c r="X5" s="293" t="s">
        <v>452</v>
      </c>
      <c r="Y5" s="921"/>
      <c r="Z5" s="812"/>
      <c r="AA5" s="922"/>
      <c r="AB5" s="923"/>
      <c r="AC5" s="428" t="s">
        <v>452</v>
      </c>
      <c r="AD5" s="924"/>
      <c r="AE5" s="922"/>
      <c r="AF5" s="1272" t="s">
        <v>453</v>
      </c>
      <c r="AG5" s="1272"/>
      <c r="AH5" s="1272"/>
      <c r="AI5" s="1272"/>
      <c r="AJ5" s="559"/>
      <c r="AK5" s="559"/>
      <c r="AL5" s="576"/>
      <c r="AM5" s="576"/>
      <c r="AN5" s="958"/>
      <c r="AO5" s="959"/>
    </row>
    <row r="6" spans="1:41" ht="17.25" customHeight="1">
      <c r="A6" s="1355"/>
      <c r="B6" s="1356"/>
      <c r="C6" s="1364" t="s">
        <v>454</v>
      </c>
      <c r="D6" s="1365"/>
      <c r="E6" s="1366"/>
      <c r="F6" s="1283" t="s">
        <v>179</v>
      </c>
      <c r="G6" s="1283"/>
      <c r="H6" s="1283"/>
      <c r="I6" s="576" t="s">
        <v>451</v>
      </c>
      <c r="J6" s="576"/>
      <c r="K6" s="576"/>
      <c r="L6" s="576"/>
      <c r="M6" s="576" t="s">
        <v>451</v>
      </c>
      <c r="N6" s="576"/>
      <c r="O6" s="576"/>
      <c r="P6" s="576"/>
      <c r="Q6" s="576"/>
      <c r="R6" s="913"/>
      <c r="S6" s="293" t="s">
        <v>452</v>
      </c>
      <c r="T6" s="914"/>
      <c r="U6" s="576"/>
      <c r="V6" s="576"/>
      <c r="W6" s="913"/>
      <c r="X6" s="293" t="s">
        <v>452</v>
      </c>
      <c r="Y6" s="921"/>
      <c r="Z6" s="812"/>
      <c r="AA6" s="922"/>
      <c r="AB6" s="923"/>
      <c r="AC6" s="428" t="s">
        <v>452</v>
      </c>
      <c r="AD6" s="924"/>
      <c r="AE6" s="922"/>
      <c r="AF6" s="925" t="s">
        <v>455</v>
      </c>
      <c r="AG6" s="925"/>
      <c r="AH6" s="925"/>
      <c r="AI6" s="925"/>
      <c r="AJ6" s="586"/>
      <c r="AK6" s="586"/>
      <c r="AL6" s="670"/>
      <c r="AM6" s="670"/>
      <c r="AN6" s="559"/>
      <c r="AO6" s="560"/>
    </row>
    <row r="7" spans="1:41" ht="17.25" customHeight="1">
      <c r="A7" s="1355"/>
      <c r="B7" s="1356"/>
      <c r="C7" s="1364" t="s">
        <v>230</v>
      </c>
      <c r="D7" s="1365"/>
      <c r="E7" s="1366"/>
      <c r="F7" s="1283" t="s">
        <v>179</v>
      </c>
      <c r="G7" s="1283"/>
      <c r="H7" s="1283"/>
      <c r="I7" s="576" t="s">
        <v>456</v>
      </c>
      <c r="J7" s="576"/>
      <c r="K7" s="576"/>
      <c r="L7" s="576"/>
      <c r="M7" s="576" t="s">
        <v>456</v>
      </c>
      <c r="N7" s="576"/>
      <c r="O7" s="576"/>
      <c r="P7" s="576"/>
      <c r="Q7" s="576"/>
      <c r="R7" s="913"/>
      <c r="S7" s="293" t="s">
        <v>457</v>
      </c>
      <c r="T7" s="914"/>
      <c r="U7" s="576"/>
      <c r="V7" s="576"/>
      <c r="W7" s="913"/>
      <c r="X7" s="293" t="s">
        <v>457</v>
      </c>
      <c r="Y7" s="921"/>
      <c r="Z7" s="812"/>
      <c r="AA7" s="922"/>
      <c r="AB7" s="923"/>
      <c r="AC7" s="428" t="s">
        <v>457</v>
      </c>
      <c r="AD7" s="924"/>
      <c r="AE7" s="922"/>
      <c r="AF7" s="1371" t="s">
        <v>21</v>
      </c>
      <c r="AG7" s="1371"/>
      <c r="AH7" s="1371"/>
      <c r="AI7" s="1371"/>
      <c r="AJ7" s="559"/>
      <c r="AK7" s="559"/>
      <c r="AL7" s="576"/>
      <c r="AM7" s="576"/>
      <c r="AN7" s="958"/>
      <c r="AO7" s="959"/>
    </row>
    <row r="8" spans="1:41" ht="13.5">
      <c r="A8" s="1355"/>
      <c r="B8" s="1356"/>
      <c r="C8" s="1360" t="s">
        <v>225</v>
      </c>
      <c r="D8" s="1320"/>
      <c r="E8" s="1320"/>
      <c r="F8" s="1320"/>
      <c r="G8" s="1320"/>
      <c r="H8" s="1320"/>
      <c r="I8" s="605" t="s">
        <v>458</v>
      </c>
      <c r="J8" s="605"/>
      <c r="K8" s="605"/>
      <c r="L8" s="605"/>
      <c r="M8" s="605"/>
      <c r="N8" s="605"/>
      <c r="O8" s="605"/>
      <c r="P8" s="605"/>
      <c r="Q8" s="1369" t="s">
        <v>459</v>
      </c>
      <c r="R8" s="1369"/>
      <c r="S8" s="1369"/>
      <c r="T8" s="1369"/>
      <c r="U8" s="1369"/>
      <c r="V8" s="1369"/>
      <c r="W8" s="1369"/>
      <c r="X8" s="1369"/>
      <c r="Y8" s="1369"/>
      <c r="Z8" s="1369"/>
      <c r="AA8" s="1369"/>
      <c r="AB8" s="1369"/>
      <c r="AC8" s="1369"/>
      <c r="AD8" s="1369"/>
      <c r="AE8" s="1369"/>
      <c r="AF8" s="1369"/>
      <c r="AG8" s="1369"/>
      <c r="AH8" s="1369"/>
      <c r="AI8" s="1369"/>
      <c r="AJ8" s="559"/>
      <c r="AK8" s="559"/>
      <c r="AL8" s="576"/>
      <c r="AM8" s="576"/>
      <c r="AN8" s="559"/>
      <c r="AO8" s="560"/>
    </row>
    <row r="9" spans="1:41" ht="13.5">
      <c r="A9" s="1355"/>
      <c r="B9" s="1356"/>
      <c r="C9" s="1361"/>
      <c r="D9" s="1362"/>
      <c r="E9" s="1362"/>
      <c r="F9" s="1362"/>
      <c r="G9" s="1362"/>
      <c r="H9" s="1362"/>
      <c r="I9" s="1363"/>
      <c r="J9" s="1363"/>
      <c r="K9" s="1363"/>
      <c r="L9" s="1363"/>
      <c r="M9" s="1363"/>
      <c r="N9" s="1363"/>
      <c r="O9" s="1363"/>
      <c r="P9" s="1363"/>
      <c r="Q9" s="1370"/>
      <c r="R9" s="1370"/>
      <c r="S9" s="1370"/>
      <c r="T9" s="1370"/>
      <c r="U9" s="1370"/>
      <c r="V9" s="1370"/>
      <c r="W9" s="1370"/>
      <c r="X9" s="1370"/>
      <c r="Y9" s="1370"/>
      <c r="Z9" s="1370"/>
      <c r="AA9" s="1370"/>
      <c r="AB9" s="1370"/>
      <c r="AC9" s="1370"/>
      <c r="AD9" s="1370"/>
      <c r="AE9" s="1370"/>
      <c r="AF9" s="1370"/>
      <c r="AG9" s="1370"/>
      <c r="AH9" s="1370"/>
      <c r="AI9" s="1370"/>
      <c r="AJ9" s="1313"/>
      <c r="AK9" s="1313"/>
      <c r="AL9" s="1266"/>
      <c r="AM9" s="1266"/>
      <c r="AN9" s="1313"/>
      <c r="AO9" s="1314"/>
    </row>
    <row r="10" spans="1:41" ht="13.5">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3"/>
    </row>
    <row r="11" spans="1:41" ht="13.5">
      <c r="A11" s="415"/>
      <c r="B11" s="429"/>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18"/>
    </row>
    <row r="12" spans="1:41"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18"/>
    </row>
    <row r="13" spans="1:41"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18"/>
    </row>
    <row r="14" spans="1:41"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18"/>
    </row>
    <row r="15" spans="1:41"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18"/>
    </row>
    <row r="16" spans="1:41"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18"/>
    </row>
    <row r="17" spans="1:41"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18"/>
    </row>
    <row r="18" spans="1:41"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18"/>
    </row>
    <row r="19" spans="1:41"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18"/>
    </row>
    <row r="20" spans="1:41"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18"/>
    </row>
    <row r="21" spans="1:41"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18"/>
    </row>
    <row r="22" spans="1:41"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18"/>
    </row>
    <row r="23" spans="1:41"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18"/>
    </row>
    <row r="24" spans="1:41"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18"/>
    </row>
    <row r="25" spans="1:41"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18"/>
    </row>
    <row r="26" spans="1:41"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18"/>
    </row>
    <row r="27" spans="1:41"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18"/>
    </row>
    <row r="28" spans="1:41"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18"/>
    </row>
    <row r="29" spans="1:41"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18"/>
    </row>
    <row r="30" spans="1:41"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18"/>
    </row>
    <row r="31" spans="1:41"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18"/>
    </row>
    <row r="32" spans="1:41"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18"/>
    </row>
    <row r="33" spans="1:41"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18"/>
    </row>
    <row r="34" spans="1:41"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18"/>
    </row>
    <row r="35" spans="1:41"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18"/>
    </row>
    <row r="36" spans="1:41"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18"/>
    </row>
    <row r="37" spans="1:41"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18"/>
    </row>
    <row r="38" spans="1:41"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18"/>
    </row>
    <row r="39" spans="1:41"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18"/>
    </row>
    <row r="40" spans="1:41"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18"/>
    </row>
    <row r="41" spans="1:41"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18"/>
    </row>
    <row r="42" spans="1:41"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18"/>
    </row>
    <row r="43" spans="1:41"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18"/>
    </row>
    <row r="44" spans="1:41"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18"/>
    </row>
    <row r="45" spans="1:41"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18"/>
    </row>
    <row r="46" spans="1:41"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18"/>
    </row>
    <row r="47" spans="1:41" ht="13.5">
      <c r="A47" s="430"/>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2"/>
    </row>
    <row r="48" spans="1:41" ht="14.25" customHeight="1">
      <c r="A48" s="183"/>
      <c r="B48" s="184" t="s">
        <v>237</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185"/>
      <c r="AE48" s="186"/>
      <c r="AF48" s="566" t="s">
        <v>460</v>
      </c>
      <c r="AG48" s="566"/>
      <c r="AH48" s="566"/>
      <c r="AI48" s="566"/>
      <c r="AJ48" s="566"/>
      <c r="AK48" s="566"/>
      <c r="AL48" s="566"/>
      <c r="AM48" s="566"/>
      <c r="AN48" s="566"/>
      <c r="AO48" s="567"/>
    </row>
    <row r="49" spans="1:41" ht="13.5">
      <c r="A49" s="368"/>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185"/>
      <c r="AD49" s="186"/>
      <c r="AE49" s="186"/>
      <c r="AF49" s="566"/>
      <c r="AG49" s="566"/>
      <c r="AH49" s="566"/>
      <c r="AI49" s="566"/>
      <c r="AJ49" s="566"/>
      <c r="AK49" s="566"/>
      <c r="AL49" s="566"/>
      <c r="AM49" s="566"/>
      <c r="AN49" s="566"/>
      <c r="AO49" s="567"/>
    </row>
    <row r="50" spans="1:41" ht="13.5">
      <c r="A50" s="369"/>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289"/>
      <c r="AD50" s="285"/>
      <c r="AE50" s="285"/>
      <c r="AF50" s="285"/>
      <c r="AG50" s="285"/>
      <c r="AH50" s="285"/>
      <c r="AI50" s="285"/>
      <c r="AJ50" s="285"/>
      <c r="AK50" s="285"/>
      <c r="AL50" s="285"/>
      <c r="AM50" s="285"/>
      <c r="AN50" s="285"/>
      <c r="AO50" s="286"/>
    </row>
    <row r="51" spans="1:41" ht="13.5" customHeight="1">
      <c r="A51" s="369"/>
      <c r="B51" s="290" t="s">
        <v>461</v>
      </c>
      <c r="C51" s="815" t="s">
        <v>135</v>
      </c>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298"/>
      <c r="AM51" s="298"/>
      <c r="AN51" s="287"/>
      <c r="AO51" s="288"/>
    </row>
    <row r="52" spans="1:41" ht="13.5" customHeight="1">
      <c r="A52" s="369"/>
      <c r="B52" s="290"/>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298"/>
      <c r="AM52" s="298"/>
      <c r="AN52" s="287"/>
      <c r="AO52" s="288"/>
    </row>
    <row r="53" spans="1:41" ht="13.5" customHeight="1">
      <c r="A53" s="369"/>
      <c r="B53" s="290"/>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298"/>
      <c r="AM53" s="298"/>
      <c r="AN53" s="287"/>
      <c r="AO53" s="288"/>
    </row>
    <row r="54" spans="1:41" ht="13.5" customHeight="1">
      <c r="A54" s="369"/>
      <c r="B54" s="290"/>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87"/>
      <c r="AO54" s="288"/>
    </row>
    <row r="55" spans="1:41" ht="13.5" customHeight="1">
      <c r="A55" s="369"/>
      <c r="B55" s="290" t="s">
        <v>462</v>
      </c>
      <c r="C55" s="815" t="s">
        <v>136</v>
      </c>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298"/>
      <c r="AM55" s="298"/>
      <c r="AN55" s="287"/>
      <c r="AO55" s="288"/>
    </row>
    <row r="56" spans="1:41" ht="13.5" customHeight="1">
      <c r="A56" s="369"/>
      <c r="B56" s="290"/>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298"/>
      <c r="AM56" s="298"/>
      <c r="AN56" s="287"/>
      <c r="AO56" s="288"/>
    </row>
    <row r="57" spans="1:41" ht="13.5" customHeight="1">
      <c r="A57" s="369"/>
      <c r="B57" s="290"/>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298"/>
      <c r="AM57" s="298"/>
      <c r="AN57" s="287"/>
      <c r="AO57" s="288"/>
    </row>
    <row r="58" spans="1:41" ht="13.5" customHeight="1">
      <c r="A58" s="369"/>
      <c r="B58" s="372"/>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298"/>
      <c r="AM58" s="298"/>
      <c r="AN58" s="287"/>
      <c r="AO58" s="288"/>
    </row>
    <row r="59" spans="1:41" ht="13.5" customHeight="1">
      <c r="A59" s="369"/>
      <c r="B59" s="372"/>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87"/>
      <c r="AO59" s="288"/>
    </row>
    <row r="60" spans="1:41" ht="13.5" customHeight="1">
      <c r="A60" s="369"/>
      <c r="B60" s="290" t="s">
        <v>463</v>
      </c>
      <c r="C60" s="815" t="s">
        <v>137</v>
      </c>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298"/>
      <c r="AM60" s="298"/>
      <c r="AN60" s="287"/>
      <c r="AO60" s="288"/>
    </row>
    <row r="61" spans="1:41" ht="13.5" customHeight="1">
      <c r="A61" s="369"/>
      <c r="B61" s="372"/>
      <c r="C61" s="815"/>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298"/>
      <c r="AM61" s="298"/>
      <c r="AN61" s="287"/>
      <c r="AO61" s="288"/>
    </row>
    <row r="62" spans="1:41" ht="13.5" customHeight="1" thickBot="1">
      <c r="A62" s="373"/>
      <c r="B62" s="433"/>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40"/>
      <c r="AO62" s="341"/>
    </row>
    <row r="63" spans="1:41" ht="13.5" customHeight="1">
      <c r="A63" s="364"/>
      <c r="B63" s="427"/>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5"/>
      <c r="AO63" s="25"/>
    </row>
    <row r="64" spans="1:41" ht="13.5" customHeight="1">
      <c r="A64" s="364"/>
      <c r="B64" s="427"/>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row>
  </sheetData>
  <sheetProtection password="9350" sheet="1" scenarios="1" formatCells="0" selectLockedCells="1"/>
  <mergeCells count="73">
    <mergeCell ref="AJ4:AK4"/>
    <mergeCell ref="AL4:AM4"/>
    <mergeCell ref="AN4:AO4"/>
    <mergeCell ref="AB4:AE4"/>
    <mergeCell ref="AF4:AI4"/>
    <mergeCell ref="C4:H4"/>
    <mergeCell ref="I4:L4"/>
    <mergeCell ref="N4:U4"/>
    <mergeCell ref="V4:Z4"/>
    <mergeCell ref="AN8:AO9"/>
    <mergeCell ref="AD7:AE7"/>
    <mergeCell ref="AF7:AI7"/>
    <mergeCell ref="AJ7:AK7"/>
    <mergeCell ref="AN7:AO7"/>
    <mergeCell ref="AL8:AM9"/>
    <mergeCell ref="Y7:Z7"/>
    <mergeCell ref="AA7:AB7"/>
    <mergeCell ref="Q8:AI9"/>
    <mergeCell ref="AJ8:AK9"/>
    <mergeCell ref="M7:P7"/>
    <mergeCell ref="Q7:R7"/>
    <mergeCell ref="T7:U7"/>
    <mergeCell ref="V7:W7"/>
    <mergeCell ref="AD6:AE6"/>
    <mergeCell ref="AF6:AI6"/>
    <mergeCell ref="AJ6:AK6"/>
    <mergeCell ref="AN6:AO6"/>
    <mergeCell ref="AN5:AO5"/>
    <mergeCell ref="C6:E6"/>
    <mergeCell ref="F6:H6"/>
    <mergeCell ref="I6:L6"/>
    <mergeCell ref="M6:P6"/>
    <mergeCell ref="Q6:R6"/>
    <mergeCell ref="T6:U6"/>
    <mergeCell ref="V6:W6"/>
    <mergeCell ref="Y6:Z6"/>
    <mergeCell ref="AA6:AB6"/>
    <mergeCell ref="AA5:AB5"/>
    <mergeCell ref="AD5:AE5"/>
    <mergeCell ref="AF5:AI5"/>
    <mergeCell ref="AJ5:AK5"/>
    <mergeCell ref="AJ3:AK3"/>
    <mergeCell ref="AN3:AO3"/>
    <mergeCell ref="C5:E5"/>
    <mergeCell ref="F5:H5"/>
    <mergeCell ref="I5:L5"/>
    <mergeCell ref="M5:P5"/>
    <mergeCell ref="Q5:R5"/>
    <mergeCell ref="T5:U5"/>
    <mergeCell ref="V5:W5"/>
    <mergeCell ref="Y5:Z5"/>
    <mergeCell ref="Q3:U3"/>
    <mergeCell ref="V3:Z3"/>
    <mergeCell ref="AA3:AE3"/>
    <mergeCell ref="AF3:AI3"/>
    <mergeCell ref="A3:B9"/>
    <mergeCell ref="C3:E3"/>
    <mergeCell ref="F3:H3"/>
    <mergeCell ref="I3:L3"/>
    <mergeCell ref="C8:H9"/>
    <mergeCell ref="I8:P9"/>
    <mergeCell ref="M3:P3"/>
    <mergeCell ref="C7:E7"/>
    <mergeCell ref="F7:H7"/>
    <mergeCell ref="I7:L7"/>
    <mergeCell ref="C55:AK58"/>
    <mergeCell ref="C51:AK53"/>
    <mergeCell ref="C60:AK61"/>
    <mergeCell ref="AF48:AO49"/>
    <mergeCell ref="AL3:AM3"/>
    <mergeCell ref="AL5:AM5"/>
    <mergeCell ref="AL6:AM6"/>
    <mergeCell ref="AL7:AM7"/>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H20-195&amp;C&amp;"ＭＳ ゴシック,標準"&amp;14設計業務等のチェックシート</oddHeader>
  </headerFooter>
  <colBreaks count="1" manualBreakCount="1">
    <brk id="41"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CA61"/>
  <sheetViews>
    <sheetView showGridLines="0" view="pageBreakPreview" zoomScaleSheetLayoutView="100" workbookViewId="0" topLeftCell="A1">
      <selection activeCell="AL33" sqref="AL33:AM33"/>
      <selection activeCell="A1" sqref="A1"/>
      <selection activeCell="AU43" sqref="AU43"/>
      <selection activeCell="AT6" sqref="AT6"/>
      <selection activeCell="L41" sqref="L40:AK41"/>
    </sheetView>
  </sheetViews>
  <sheetFormatPr defaultColWidth="9.00390625" defaultRowHeight="13.5"/>
  <cols>
    <col min="1" max="12" width="2.375" style="358" customWidth="1"/>
    <col min="13" max="13" width="2.625" style="358" customWidth="1"/>
    <col min="14" max="14" width="1.875" style="358" customWidth="1"/>
    <col min="15" max="15" width="2.625" style="358" customWidth="1"/>
    <col min="16" max="17" width="2.375" style="358" customWidth="1"/>
    <col min="18" max="18" width="2.625" style="358" customWidth="1"/>
    <col min="19" max="19" width="1.875" style="358" customWidth="1"/>
    <col min="20" max="20" width="2.625" style="358" customWidth="1"/>
    <col min="21" max="28" width="2.375" style="358" customWidth="1"/>
    <col min="29" max="29" width="2.625" style="358" customWidth="1"/>
    <col min="30" max="30" width="1.875" style="358" customWidth="1"/>
    <col min="31" max="31" width="2.625" style="358" customWidth="1"/>
    <col min="32" max="33" width="2.375" style="358" customWidth="1"/>
    <col min="34" max="34" width="2.625" style="358" customWidth="1"/>
    <col min="35" max="35" width="1.875" style="358" customWidth="1"/>
    <col min="36" max="36" width="2.625" style="358" customWidth="1"/>
    <col min="37" max="43" width="2.375" style="358" customWidth="1"/>
    <col min="44" max="46" width="9.00390625" style="358" customWidth="1"/>
    <col min="47" max="47" width="9.00390625" style="358" hidden="1" customWidth="1"/>
    <col min="48" max="16384" width="9.00390625" style="358" customWidth="1"/>
  </cols>
  <sheetData>
    <row r="1" spans="1:43" ht="14.25">
      <c r="A1" s="182" t="s">
        <v>108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30" ht="7.5" customHeight="1" thickBot="1">
      <c r="A2" s="21"/>
      <c r="AD2" s="45"/>
    </row>
    <row r="3" spans="1:43" ht="19.5" customHeight="1">
      <c r="A3" s="715" t="s">
        <v>150</v>
      </c>
      <c r="B3" s="468"/>
      <c r="C3" s="468"/>
      <c r="D3" s="468"/>
      <c r="E3" s="468"/>
      <c r="F3" s="468"/>
      <c r="G3" s="471" t="s">
        <v>0</v>
      </c>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3"/>
    </row>
    <row r="4" spans="1:43" ht="19.5" customHeight="1">
      <c r="A4" s="716" t="s">
        <v>314</v>
      </c>
      <c r="B4" s="717"/>
      <c r="C4" s="625" t="s">
        <v>154</v>
      </c>
      <c r="D4" s="712"/>
      <c r="E4" s="712"/>
      <c r="F4" s="712"/>
      <c r="G4" s="712"/>
      <c r="H4" s="712"/>
      <c r="I4" s="712"/>
      <c r="J4" s="712"/>
      <c r="K4" s="712"/>
      <c r="L4" s="712"/>
      <c r="M4" s="712"/>
      <c r="N4" s="712"/>
      <c r="O4" s="712"/>
      <c r="P4" s="712"/>
      <c r="Q4" s="712"/>
      <c r="R4" s="712"/>
      <c r="S4" s="712"/>
      <c r="T4" s="712" t="s">
        <v>315</v>
      </c>
      <c r="U4" s="712"/>
      <c r="V4" s="712"/>
      <c r="W4" s="712"/>
      <c r="X4" s="712"/>
      <c r="Y4" s="712"/>
      <c r="Z4" s="712"/>
      <c r="AA4" s="712"/>
      <c r="AB4" s="712"/>
      <c r="AC4" s="712"/>
      <c r="AD4" s="712"/>
      <c r="AE4" s="712"/>
      <c r="AF4" s="712" t="s">
        <v>151</v>
      </c>
      <c r="AG4" s="712"/>
      <c r="AH4" s="712"/>
      <c r="AI4" s="712"/>
      <c r="AJ4" s="712"/>
      <c r="AK4" s="712"/>
      <c r="AL4" s="712"/>
      <c r="AM4" s="712"/>
      <c r="AN4" s="712"/>
      <c r="AO4" s="712"/>
      <c r="AP4" s="712"/>
      <c r="AQ4" s="713"/>
    </row>
    <row r="5" spans="1:43" ht="19.5" customHeight="1">
      <c r="A5" s="716"/>
      <c r="B5" s="717"/>
      <c r="C5" s="675"/>
      <c r="D5" s="676"/>
      <c r="E5" s="676"/>
      <c r="F5" s="676"/>
      <c r="G5" s="676"/>
      <c r="H5" s="676"/>
      <c r="I5" s="676"/>
      <c r="J5" s="676"/>
      <c r="K5" s="676"/>
      <c r="L5" s="676"/>
      <c r="M5" s="676"/>
      <c r="N5" s="676"/>
      <c r="O5" s="676"/>
      <c r="P5" s="676"/>
      <c r="Q5" s="676"/>
      <c r="R5" s="676"/>
      <c r="S5" s="677"/>
      <c r="T5" s="675"/>
      <c r="U5" s="676"/>
      <c r="V5" s="676"/>
      <c r="W5" s="676"/>
      <c r="X5" s="676"/>
      <c r="Y5" s="676"/>
      <c r="Z5" s="676"/>
      <c r="AA5" s="676"/>
      <c r="AB5" s="676"/>
      <c r="AC5" s="676"/>
      <c r="AD5" s="676"/>
      <c r="AE5" s="677"/>
      <c r="AF5" s="675"/>
      <c r="AG5" s="676"/>
      <c r="AH5" s="676"/>
      <c r="AI5" s="676"/>
      <c r="AJ5" s="676"/>
      <c r="AK5" s="676"/>
      <c r="AL5" s="676"/>
      <c r="AM5" s="676"/>
      <c r="AN5" s="676"/>
      <c r="AO5" s="676"/>
      <c r="AP5" s="676"/>
      <c r="AQ5" s="714"/>
    </row>
    <row r="6" spans="1:43" ht="15.75" customHeight="1">
      <c r="A6" s="622" t="s">
        <v>152</v>
      </c>
      <c r="B6" s="623"/>
      <c r="C6" s="623"/>
      <c r="D6" s="623"/>
      <c r="E6" s="623"/>
      <c r="F6" s="623"/>
      <c r="G6" s="624" t="s">
        <v>169</v>
      </c>
      <c r="H6" s="623"/>
      <c r="I6" s="623"/>
      <c r="J6" s="623"/>
      <c r="K6" s="623"/>
      <c r="L6" s="623"/>
      <c r="M6" s="623"/>
      <c r="N6" s="623"/>
      <c r="O6" s="623"/>
      <c r="P6" s="623"/>
      <c r="Q6" s="625"/>
      <c r="R6" s="623" t="s">
        <v>170</v>
      </c>
      <c r="S6" s="623"/>
      <c r="T6" s="623"/>
      <c r="U6" s="623"/>
      <c r="V6" s="623"/>
      <c r="W6" s="624" t="s">
        <v>316</v>
      </c>
      <c r="X6" s="623"/>
      <c r="Y6" s="623"/>
      <c r="Z6" s="623"/>
      <c r="AA6" s="623"/>
      <c r="AB6" s="623"/>
      <c r="AC6" s="623"/>
      <c r="AD6" s="623"/>
      <c r="AE6" s="623"/>
      <c r="AF6" s="623"/>
      <c r="AG6" s="623"/>
      <c r="AH6" s="623"/>
      <c r="AI6" s="623"/>
      <c r="AJ6" s="623"/>
      <c r="AK6" s="623"/>
      <c r="AL6" s="623"/>
      <c r="AM6" s="623"/>
      <c r="AN6" s="623"/>
      <c r="AO6" s="623"/>
      <c r="AP6" s="623"/>
      <c r="AQ6" s="650"/>
    </row>
    <row r="7" spans="1:50" ht="15.75" customHeight="1">
      <c r="A7" s="631" t="s">
        <v>84</v>
      </c>
      <c r="B7" s="632"/>
      <c r="C7" s="637" t="s">
        <v>317</v>
      </c>
      <c r="D7" s="637"/>
      <c r="E7" s="637"/>
      <c r="F7" s="638"/>
      <c r="G7" s="626"/>
      <c r="H7" s="627"/>
      <c r="I7" s="627"/>
      <c r="J7" s="627"/>
      <c r="K7" s="627"/>
      <c r="L7" s="627"/>
      <c r="M7" s="627"/>
      <c r="N7" s="627"/>
      <c r="O7" s="627"/>
      <c r="P7" s="627"/>
      <c r="Q7" s="628"/>
      <c r="R7" s="654"/>
      <c r="S7" s="654"/>
      <c r="T7" s="654"/>
      <c r="U7" s="654"/>
      <c r="V7" s="654"/>
      <c r="W7" s="651"/>
      <c r="X7" s="652"/>
      <c r="Y7" s="652"/>
      <c r="Z7" s="652"/>
      <c r="AA7" s="652"/>
      <c r="AB7" s="652"/>
      <c r="AC7" s="652"/>
      <c r="AD7" s="652"/>
      <c r="AE7" s="652"/>
      <c r="AF7" s="652"/>
      <c r="AG7" s="652"/>
      <c r="AH7" s="652"/>
      <c r="AI7" s="652"/>
      <c r="AJ7" s="652"/>
      <c r="AK7" s="652"/>
      <c r="AL7" s="652"/>
      <c r="AM7" s="652"/>
      <c r="AN7" s="652"/>
      <c r="AO7" s="652"/>
      <c r="AP7" s="652"/>
      <c r="AQ7" s="653"/>
      <c r="AU7" s="359" t="b">
        <v>0</v>
      </c>
      <c r="AX7" s="181"/>
    </row>
    <row r="8" spans="1:47" ht="15.75" customHeight="1">
      <c r="A8" s="633" t="s">
        <v>85</v>
      </c>
      <c r="B8" s="634"/>
      <c r="C8" s="639" t="s">
        <v>318</v>
      </c>
      <c r="D8" s="639"/>
      <c r="E8" s="639"/>
      <c r="F8" s="640"/>
      <c r="G8" s="629" t="s">
        <v>256</v>
      </c>
      <c r="H8" s="630"/>
      <c r="I8" s="630"/>
      <c r="J8" s="630"/>
      <c r="K8" s="645" t="s">
        <v>319</v>
      </c>
      <c r="L8" s="645"/>
      <c r="M8" s="645"/>
      <c r="N8" s="645"/>
      <c r="O8" s="645"/>
      <c r="P8" s="645"/>
      <c r="Q8" s="646"/>
      <c r="R8" s="654"/>
      <c r="S8" s="654"/>
      <c r="T8" s="654"/>
      <c r="U8" s="654"/>
      <c r="V8" s="654"/>
      <c r="W8" s="651"/>
      <c r="X8" s="652"/>
      <c r="Y8" s="652"/>
      <c r="Z8" s="652"/>
      <c r="AA8" s="652"/>
      <c r="AB8" s="652"/>
      <c r="AC8" s="652"/>
      <c r="AD8" s="652"/>
      <c r="AE8" s="652"/>
      <c r="AF8" s="652"/>
      <c r="AG8" s="652"/>
      <c r="AH8" s="652"/>
      <c r="AI8" s="652"/>
      <c r="AJ8" s="652"/>
      <c r="AK8" s="652"/>
      <c r="AL8" s="652"/>
      <c r="AM8" s="652"/>
      <c r="AN8" s="652"/>
      <c r="AO8" s="652"/>
      <c r="AP8" s="652"/>
      <c r="AQ8" s="653"/>
      <c r="AU8" s="359" t="b">
        <v>0</v>
      </c>
    </row>
    <row r="9" spans="1:47" ht="15.75" customHeight="1">
      <c r="A9" s="635"/>
      <c r="B9" s="636"/>
      <c r="C9" s="641"/>
      <c r="D9" s="641"/>
      <c r="E9" s="641"/>
      <c r="F9" s="642"/>
      <c r="G9" s="643" t="s">
        <v>257</v>
      </c>
      <c r="H9" s="644"/>
      <c r="I9" s="644"/>
      <c r="J9" s="644"/>
      <c r="K9" s="606" t="s">
        <v>320</v>
      </c>
      <c r="L9" s="606"/>
      <c r="M9" s="606"/>
      <c r="N9" s="606"/>
      <c r="O9" s="606"/>
      <c r="P9" s="606"/>
      <c r="Q9" s="607"/>
      <c r="R9" s="655"/>
      <c r="S9" s="655"/>
      <c r="T9" s="655"/>
      <c r="U9" s="655"/>
      <c r="V9" s="655"/>
      <c r="W9" s="656"/>
      <c r="X9" s="657"/>
      <c r="Y9" s="657"/>
      <c r="Z9" s="657"/>
      <c r="AA9" s="657"/>
      <c r="AB9" s="657"/>
      <c r="AC9" s="657"/>
      <c r="AD9" s="657"/>
      <c r="AE9" s="657"/>
      <c r="AF9" s="657"/>
      <c r="AG9" s="657"/>
      <c r="AH9" s="657"/>
      <c r="AI9" s="657"/>
      <c r="AJ9" s="657"/>
      <c r="AK9" s="657"/>
      <c r="AL9" s="657"/>
      <c r="AM9" s="657"/>
      <c r="AN9" s="657"/>
      <c r="AO9" s="657"/>
      <c r="AP9" s="657"/>
      <c r="AQ9" s="658"/>
      <c r="AU9" s="359" t="b">
        <v>0</v>
      </c>
    </row>
    <row r="10" spans="1:43" ht="15.75" customHeight="1">
      <c r="A10" s="775" t="s">
        <v>126</v>
      </c>
      <c r="B10" s="776"/>
      <c r="C10" s="776"/>
      <c r="D10" s="776"/>
      <c r="E10" s="776"/>
      <c r="F10" s="777"/>
      <c r="G10" s="783" t="s">
        <v>125</v>
      </c>
      <c r="H10" s="783"/>
      <c r="I10" s="783"/>
      <c r="J10" s="783"/>
      <c r="K10" s="783"/>
      <c r="L10" s="783"/>
      <c r="M10" s="783"/>
      <c r="N10" s="783"/>
      <c r="O10" s="785" t="s">
        <v>124</v>
      </c>
      <c r="P10" s="785"/>
      <c r="Q10" s="785"/>
      <c r="R10" s="785"/>
      <c r="S10" s="785"/>
      <c r="T10" s="785"/>
      <c r="U10" s="785"/>
      <c r="V10" s="785"/>
      <c r="W10" s="781" t="s">
        <v>123</v>
      </c>
      <c r="X10" s="781"/>
      <c r="Y10" s="781"/>
      <c r="Z10" s="781"/>
      <c r="AA10" s="781"/>
      <c r="AB10" s="781"/>
      <c r="AC10" s="781"/>
      <c r="AD10" s="781"/>
      <c r="AE10" s="781"/>
      <c r="AF10" s="781"/>
      <c r="AG10" s="781"/>
      <c r="AH10" s="781"/>
      <c r="AI10" s="781"/>
      <c r="AJ10" s="781"/>
      <c r="AK10" s="781"/>
      <c r="AL10" s="781"/>
      <c r="AM10" s="781"/>
      <c r="AN10" s="781"/>
      <c r="AO10" s="781"/>
      <c r="AP10" s="781"/>
      <c r="AQ10" s="782"/>
    </row>
    <row r="11" spans="1:43" ht="15.75" customHeight="1">
      <c r="A11" s="775"/>
      <c r="B11" s="776"/>
      <c r="C11" s="776"/>
      <c r="D11" s="776"/>
      <c r="E11" s="776"/>
      <c r="F11" s="777"/>
      <c r="G11" s="792"/>
      <c r="H11" s="793"/>
      <c r="I11" s="793"/>
      <c r="J11" s="793"/>
      <c r="K11" s="793"/>
      <c r="L11" s="793"/>
      <c r="M11" s="793"/>
      <c r="N11" s="794"/>
      <c r="O11" s="795"/>
      <c r="P11" s="796"/>
      <c r="Q11" s="796"/>
      <c r="R11" s="796"/>
      <c r="S11" s="796"/>
      <c r="T11" s="796"/>
      <c r="U11" s="796"/>
      <c r="V11" s="797"/>
      <c r="W11" s="789"/>
      <c r="X11" s="790"/>
      <c r="Y11" s="790"/>
      <c r="Z11" s="790"/>
      <c r="AA11" s="790"/>
      <c r="AB11" s="790"/>
      <c r="AC11" s="790"/>
      <c r="AD11" s="790"/>
      <c r="AE11" s="790"/>
      <c r="AF11" s="790"/>
      <c r="AG11" s="790"/>
      <c r="AH11" s="790"/>
      <c r="AI11" s="790"/>
      <c r="AJ11" s="790"/>
      <c r="AK11" s="790"/>
      <c r="AL11" s="790"/>
      <c r="AM11" s="790"/>
      <c r="AN11" s="790"/>
      <c r="AO11" s="790"/>
      <c r="AP11" s="790"/>
      <c r="AQ11" s="791"/>
    </row>
    <row r="12" spans="1:43" ht="15.75" customHeight="1" thickBot="1">
      <c r="A12" s="778"/>
      <c r="B12" s="779"/>
      <c r="C12" s="779"/>
      <c r="D12" s="779"/>
      <c r="E12" s="779"/>
      <c r="F12" s="780"/>
      <c r="G12" s="784"/>
      <c r="H12" s="784"/>
      <c r="I12" s="784"/>
      <c r="J12" s="784"/>
      <c r="K12" s="784"/>
      <c r="L12" s="784"/>
      <c r="M12" s="784"/>
      <c r="N12" s="784"/>
      <c r="O12" s="784"/>
      <c r="P12" s="784"/>
      <c r="Q12" s="784"/>
      <c r="R12" s="784"/>
      <c r="S12" s="784"/>
      <c r="T12" s="784"/>
      <c r="U12" s="784"/>
      <c r="V12" s="784"/>
      <c r="W12" s="786"/>
      <c r="X12" s="787"/>
      <c r="Y12" s="787"/>
      <c r="Z12" s="787"/>
      <c r="AA12" s="787"/>
      <c r="AB12" s="787"/>
      <c r="AC12" s="787"/>
      <c r="AD12" s="787"/>
      <c r="AE12" s="787"/>
      <c r="AF12" s="787"/>
      <c r="AG12" s="787"/>
      <c r="AH12" s="787"/>
      <c r="AI12" s="787"/>
      <c r="AJ12" s="787"/>
      <c r="AK12" s="787"/>
      <c r="AL12" s="787"/>
      <c r="AM12" s="787"/>
      <c r="AN12" s="787"/>
      <c r="AO12" s="787"/>
      <c r="AP12" s="787"/>
      <c r="AQ12" s="788"/>
    </row>
    <row r="13" spans="1:43" ht="15.75" customHeight="1">
      <c r="A13" s="608" t="s">
        <v>139</v>
      </c>
      <c r="B13" s="609"/>
      <c r="C13" s="467" t="s">
        <v>174</v>
      </c>
      <c r="D13" s="468"/>
      <c r="E13" s="468"/>
      <c r="F13" s="468"/>
      <c r="G13" s="468"/>
      <c r="H13" s="468"/>
      <c r="I13" s="461"/>
      <c r="J13" s="459" t="s">
        <v>168</v>
      </c>
      <c r="K13" s="460"/>
      <c r="L13" s="460"/>
      <c r="M13" s="460"/>
      <c r="N13" s="460"/>
      <c r="O13" s="458"/>
      <c r="P13" s="459" t="s">
        <v>171</v>
      </c>
      <c r="Q13" s="460"/>
      <c r="R13" s="460"/>
      <c r="S13" s="460"/>
      <c r="T13" s="458"/>
      <c r="U13" s="453" t="s">
        <v>153</v>
      </c>
      <c r="V13" s="454"/>
      <c r="W13" s="454"/>
      <c r="X13" s="455"/>
      <c r="Y13" s="450" t="s">
        <v>321</v>
      </c>
      <c r="Z13" s="451"/>
      <c r="AA13" s="467" t="s">
        <v>172</v>
      </c>
      <c r="AB13" s="468"/>
      <c r="AC13" s="468"/>
      <c r="AD13" s="468"/>
      <c r="AE13" s="468"/>
      <c r="AF13" s="468"/>
      <c r="AG13" s="461"/>
      <c r="AH13" s="664" t="s">
        <v>322</v>
      </c>
      <c r="AI13" s="665"/>
      <c r="AJ13" s="666"/>
      <c r="AK13" s="664" t="s">
        <v>171</v>
      </c>
      <c r="AL13" s="665"/>
      <c r="AM13" s="666"/>
      <c r="AN13" s="647" t="s">
        <v>153</v>
      </c>
      <c r="AO13" s="648"/>
      <c r="AP13" s="648"/>
      <c r="AQ13" s="649"/>
    </row>
    <row r="14" spans="1:43" ht="15.75" customHeight="1">
      <c r="A14" s="610"/>
      <c r="B14" s="611"/>
      <c r="C14" s="462"/>
      <c r="D14" s="463"/>
      <c r="E14" s="463"/>
      <c r="F14" s="463"/>
      <c r="G14" s="463"/>
      <c r="H14" s="463"/>
      <c r="I14" s="464"/>
      <c r="J14" s="457"/>
      <c r="K14" s="456"/>
      <c r="L14" s="456"/>
      <c r="M14" s="456"/>
      <c r="N14" s="456"/>
      <c r="O14" s="452"/>
      <c r="P14" s="457"/>
      <c r="Q14" s="456"/>
      <c r="R14" s="456"/>
      <c r="S14" s="456"/>
      <c r="T14" s="452"/>
      <c r="U14" s="466" t="s">
        <v>323</v>
      </c>
      <c r="V14" s="466"/>
      <c r="W14" s="474" t="s">
        <v>253</v>
      </c>
      <c r="X14" s="475"/>
      <c r="Y14" s="448"/>
      <c r="Z14" s="449"/>
      <c r="AA14" s="462"/>
      <c r="AB14" s="463"/>
      <c r="AC14" s="463"/>
      <c r="AD14" s="463"/>
      <c r="AE14" s="463"/>
      <c r="AF14" s="463"/>
      <c r="AG14" s="464"/>
      <c r="AH14" s="667"/>
      <c r="AI14" s="668"/>
      <c r="AJ14" s="669"/>
      <c r="AK14" s="667"/>
      <c r="AL14" s="668"/>
      <c r="AM14" s="669"/>
      <c r="AN14" s="659" t="s">
        <v>324</v>
      </c>
      <c r="AO14" s="660"/>
      <c r="AP14" s="662" t="s">
        <v>325</v>
      </c>
      <c r="AQ14" s="663"/>
    </row>
    <row r="15" spans="1:43" ht="15.75" customHeight="1">
      <c r="A15" s="612"/>
      <c r="B15" s="613"/>
      <c r="C15" s="550" t="s">
        <v>226</v>
      </c>
      <c r="D15" s="618"/>
      <c r="E15" s="618"/>
      <c r="F15" s="618"/>
      <c r="G15" s="618"/>
      <c r="H15" s="618"/>
      <c r="I15" s="618"/>
      <c r="J15" s="670" t="s">
        <v>138</v>
      </c>
      <c r="K15" s="670"/>
      <c r="L15" s="670"/>
      <c r="M15" s="670"/>
      <c r="N15" s="670"/>
      <c r="O15" s="670"/>
      <c r="P15" s="682"/>
      <c r="Q15" s="682"/>
      <c r="R15" s="682"/>
      <c r="S15" s="682"/>
      <c r="T15" s="682"/>
      <c r="U15" s="531"/>
      <c r="V15" s="532"/>
      <c r="W15" s="476"/>
      <c r="X15" s="465"/>
      <c r="Y15" s="448"/>
      <c r="Z15" s="449"/>
      <c r="AA15" s="493" t="s">
        <v>83</v>
      </c>
      <c r="AB15" s="492"/>
      <c r="AC15" s="495" t="s">
        <v>88</v>
      </c>
      <c r="AD15" s="494"/>
      <c r="AE15" s="495" t="s">
        <v>90</v>
      </c>
      <c r="AF15" s="585"/>
      <c r="AG15" s="494"/>
      <c r="AH15" s="809" t="s">
        <v>326</v>
      </c>
      <c r="AI15" s="810"/>
      <c r="AJ15" s="811"/>
      <c r="AK15" s="672" t="s">
        <v>265</v>
      </c>
      <c r="AL15" s="673"/>
      <c r="AM15" s="674"/>
      <c r="AN15" s="678"/>
      <c r="AO15" s="679"/>
      <c r="AP15" s="670"/>
      <c r="AQ15" s="671"/>
    </row>
    <row r="16" spans="1:43" ht="15.75" customHeight="1">
      <c r="A16" s="612"/>
      <c r="B16" s="613"/>
      <c r="C16" s="616" t="s">
        <v>327</v>
      </c>
      <c r="D16" s="617"/>
      <c r="E16" s="617"/>
      <c r="F16" s="617"/>
      <c r="G16" s="617"/>
      <c r="H16" s="617"/>
      <c r="I16" s="617"/>
      <c r="J16" s="576" t="s">
        <v>173</v>
      </c>
      <c r="K16" s="576"/>
      <c r="L16" s="576"/>
      <c r="M16" s="576"/>
      <c r="N16" s="576"/>
      <c r="O16" s="576"/>
      <c r="P16" s="604"/>
      <c r="Q16" s="604"/>
      <c r="R16" s="604"/>
      <c r="S16" s="604"/>
      <c r="T16" s="604"/>
      <c r="U16" s="533"/>
      <c r="V16" s="534"/>
      <c r="W16" s="529"/>
      <c r="X16" s="530"/>
      <c r="Y16" s="448"/>
      <c r="Z16" s="449"/>
      <c r="AA16" s="489"/>
      <c r="AB16" s="490"/>
      <c r="AC16" s="594" t="s">
        <v>89</v>
      </c>
      <c r="AD16" s="596"/>
      <c r="AE16" s="594" t="s">
        <v>328</v>
      </c>
      <c r="AF16" s="595"/>
      <c r="AG16" s="596"/>
      <c r="AH16" s="538" t="s">
        <v>329</v>
      </c>
      <c r="AI16" s="539"/>
      <c r="AJ16" s="540"/>
      <c r="AK16" s="675" t="s">
        <v>330</v>
      </c>
      <c r="AL16" s="676"/>
      <c r="AM16" s="677"/>
      <c r="AN16" s="680"/>
      <c r="AO16" s="681"/>
      <c r="AP16" s="576"/>
      <c r="AQ16" s="582"/>
    </row>
    <row r="17" spans="1:43" ht="15.75" customHeight="1">
      <c r="A17" s="612"/>
      <c r="B17" s="613"/>
      <c r="C17" s="616" t="s">
        <v>331</v>
      </c>
      <c r="D17" s="617"/>
      <c r="E17" s="617"/>
      <c r="F17" s="617"/>
      <c r="G17" s="617"/>
      <c r="H17" s="617"/>
      <c r="I17" s="617"/>
      <c r="J17" s="576" t="s">
        <v>332</v>
      </c>
      <c r="K17" s="576"/>
      <c r="L17" s="576"/>
      <c r="M17" s="576"/>
      <c r="N17" s="576"/>
      <c r="O17" s="576"/>
      <c r="P17" s="605"/>
      <c r="Q17" s="605"/>
      <c r="R17" s="605"/>
      <c r="S17" s="605"/>
      <c r="T17" s="605"/>
      <c r="U17" s="533"/>
      <c r="V17" s="534"/>
      <c r="W17" s="529"/>
      <c r="X17" s="530"/>
      <c r="Y17" s="448"/>
      <c r="Z17" s="449"/>
      <c r="AA17" s="602" t="s">
        <v>285</v>
      </c>
      <c r="AB17" s="603"/>
      <c r="AC17" s="603"/>
      <c r="AD17" s="603"/>
      <c r="AE17" s="575" t="s">
        <v>179</v>
      </c>
      <c r="AF17" s="575"/>
      <c r="AG17" s="575"/>
      <c r="AH17" s="808">
        <v>8</v>
      </c>
      <c r="AI17" s="808"/>
      <c r="AJ17" s="808"/>
      <c r="AK17" s="812"/>
      <c r="AL17" s="812"/>
      <c r="AM17" s="812"/>
      <c r="AN17" s="802"/>
      <c r="AO17" s="803"/>
      <c r="AP17" s="576"/>
      <c r="AQ17" s="582"/>
    </row>
    <row r="18" spans="1:43" ht="15.75" customHeight="1">
      <c r="A18" s="612"/>
      <c r="B18" s="613"/>
      <c r="C18" s="599" t="s">
        <v>181</v>
      </c>
      <c r="D18" s="600"/>
      <c r="E18" s="601"/>
      <c r="F18" s="538" t="s">
        <v>64</v>
      </c>
      <c r="G18" s="539"/>
      <c r="H18" s="539"/>
      <c r="I18" s="540"/>
      <c r="J18" s="619" t="s">
        <v>333</v>
      </c>
      <c r="K18" s="620"/>
      <c r="L18" s="620"/>
      <c r="M18" s="620"/>
      <c r="N18" s="620"/>
      <c r="O18" s="621"/>
      <c r="P18" s="605" t="s">
        <v>334</v>
      </c>
      <c r="Q18" s="605"/>
      <c r="R18" s="605"/>
      <c r="S18" s="605"/>
      <c r="T18" s="605"/>
      <c r="U18" s="533"/>
      <c r="V18" s="534"/>
      <c r="W18" s="529"/>
      <c r="X18" s="530"/>
      <c r="Y18" s="448"/>
      <c r="Z18" s="449"/>
      <c r="AA18" s="597" t="s">
        <v>335</v>
      </c>
      <c r="AB18" s="598"/>
      <c r="AC18" s="598"/>
      <c r="AD18" s="598"/>
      <c r="AE18" s="575" t="s">
        <v>180</v>
      </c>
      <c r="AF18" s="575"/>
      <c r="AG18" s="575"/>
      <c r="AH18" s="808">
        <v>12</v>
      </c>
      <c r="AI18" s="808"/>
      <c r="AJ18" s="808"/>
      <c r="AK18" s="812"/>
      <c r="AL18" s="812"/>
      <c r="AM18" s="812"/>
      <c r="AN18" s="804"/>
      <c r="AO18" s="805"/>
      <c r="AP18" s="576"/>
      <c r="AQ18" s="582"/>
    </row>
    <row r="19" spans="1:43" ht="15.75" customHeight="1">
      <c r="A19" s="612"/>
      <c r="B19" s="613"/>
      <c r="C19" s="545" t="s">
        <v>336</v>
      </c>
      <c r="D19" s="546"/>
      <c r="E19" s="547"/>
      <c r="F19" s="551" t="s">
        <v>93</v>
      </c>
      <c r="G19" s="551"/>
      <c r="H19" s="551"/>
      <c r="I19" s="551"/>
      <c r="J19" s="551" t="s">
        <v>65</v>
      </c>
      <c r="K19" s="551"/>
      <c r="L19" s="551"/>
      <c r="M19" s="551"/>
      <c r="N19" s="551"/>
      <c r="O19" s="551"/>
      <c r="P19" s="605"/>
      <c r="Q19" s="605"/>
      <c r="R19" s="605"/>
      <c r="S19" s="605"/>
      <c r="T19" s="605"/>
      <c r="U19" s="533"/>
      <c r="V19" s="534"/>
      <c r="W19" s="529"/>
      <c r="X19" s="530"/>
      <c r="Y19" s="448"/>
      <c r="Z19" s="449"/>
      <c r="AA19" s="535" t="s">
        <v>286</v>
      </c>
      <c r="AB19" s="519" t="s">
        <v>337</v>
      </c>
      <c r="AC19" s="519"/>
      <c r="AD19" s="519"/>
      <c r="AE19" s="575" t="s">
        <v>179</v>
      </c>
      <c r="AF19" s="575"/>
      <c r="AG19" s="575"/>
      <c r="AH19" s="577">
        <v>0.23</v>
      </c>
      <c r="AI19" s="577"/>
      <c r="AJ19" s="577"/>
      <c r="AK19" s="576"/>
      <c r="AL19" s="576"/>
      <c r="AM19" s="576"/>
      <c r="AN19" s="806"/>
      <c r="AO19" s="807"/>
      <c r="AP19" s="576"/>
      <c r="AQ19" s="582"/>
    </row>
    <row r="20" spans="1:48" ht="15.75" customHeight="1">
      <c r="A20" s="612"/>
      <c r="B20" s="613"/>
      <c r="C20" s="545"/>
      <c r="D20" s="546"/>
      <c r="E20" s="547"/>
      <c r="F20" s="538" t="s">
        <v>338</v>
      </c>
      <c r="G20" s="539"/>
      <c r="H20" s="539"/>
      <c r="I20" s="540"/>
      <c r="J20" s="538" t="s">
        <v>339</v>
      </c>
      <c r="K20" s="539"/>
      <c r="L20" s="539"/>
      <c r="M20" s="539"/>
      <c r="N20" s="539"/>
      <c r="O20" s="540"/>
      <c r="P20" s="541"/>
      <c r="Q20" s="542"/>
      <c r="R20" s="361" t="s">
        <v>340</v>
      </c>
      <c r="S20" s="552"/>
      <c r="T20" s="553"/>
      <c r="U20" s="533"/>
      <c r="V20" s="534"/>
      <c r="W20" s="529"/>
      <c r="X20" s="530"/>
      <c r="Y20" s="448"/>
      <c r="Z20" s="449"/>
      <c r="AA20" s="536"/>
      <c r="AB20" s="519"/>
      <c r="AC20" s="519"/>
      <c r="AD20" s="519"/>
      <c r="AE20" s="575" t="s">
        <v>180</v>
      </c>
      <c r="AF20" s="575"/>
      <c r="AG20" s="575"/>
      <c r="AH20" s="577">
        <v>0.35</v>
      </c>
      <c r="AI20" s="577"/>
      <c r="AJ20" s="577"/>
      <c r="AK20" s="576"/>
      <c r="AL20" s="576"/>
      <c r="AM20" s="576"/>
      <c r="AN20" s="680"/>
      <c r="AO20" s="681"/>
      <c r="AP20" s="576"/>
      <c r="AQ20" s="582"/>
      <c r="AS20" s="31"/>
      <c r="AT20" s="31"/>
      <c r="AU20" s="31"/>
      <c r="AV20" s="31"/>
    </row>
    <row r="21" spans="1:48" ht="15.75" customHeight="1">
      <c r="A21" s="612"/>
      <c r="B21" s="613"/>
      <c r="C21" s="548"/>
      <c r="D21" s="549"/>
      <c r="E21" s="550"/>
      <c r="F21" s="538" t="s">
        <v>341</v>
      </c>
      <c r="G21" s="539"/>
      <c r="H21" s="539"/>
      <c r="I21" s="540"/>
      <c r="J21" s="538" t="s">
        <v>339</v>
      </c>
      <c r="K21" s="539"/>
      <c r="L21" s="539"/>
      <c r="M21" s="539"/>
      <c r="N21" s="539"/>
      <c r="O21" s="540"/>
      <c r="P21" s="541"/>
      <c r="Q21" s="542"/>
      <c r="R21" s="361" t="s">
        <v>342</v>
      </c>
      <c r="S21" s="552"/>
      <c r="T21" s="553"/>
      <c r="U21" s="533"/>
      <c r="V21" s="534"/>
      <c r="W21" s="529"/>
      <c r="X21" s="530"/>
      <c r="Y21" s="448"/>
      <c r="Z21" s="449"/>
      <c r="AA21" s="536"/>
      <c r="AB21" s="519" t="s">
        <v>287</v>
      </c>
      <c r="AC21" s="519"/>
      <c r="AD21" s="519"/>
      <c r="AE21" s="575" t="s">
        <v>179</v>
      </c>
      <c r="AF21" s="575"/>
      <c r="AG21" s="575"/>
      <c r="AH21" s="584">
        <v>1.7</v>
      </c>
      <c r="AI21" s="584"/>
      <c r="AJ21" s="584"/>
      <c r="AK21" s="574"/>
      <c r="AL21" s="574"/>
      <c r="AM21" s="574"/>
      <c r="AN21" s="578"/>
      <c r="AO21" s="579"/>
      <c r="AP21" s="576"/>
      <c r="AQ21" s="582"/>
      <c r="AS21" s="571"/>
      <c r="AT21" s="572"/>
      <c r="AU21" s="572"/>
      <c r="AV21" s="573"/>
    </row>
    <row r="22" spans="1:43" ht="15.75" customHeight="1" thickBot="1">
      <c r="A22" s="614"/>
      <c r="B22" s="615"/>
      <c r="C22" s="439" t="s">
        <v>182</v>
      </c>
      <c r="D22" s="371"/>
      <c r="E22" s="371"/>
      <c r="F22" s="371"/>
      <c r="G22" s="371"/>
      <c r="H22" s="371"/>
      <c r="I22" s="371"/>
      <c r="J22" s="479" t="s">
        <v>343</v>
      </c>
      <c r="K22" s="479"/>
      <c r="L22" s="479"/>
      <c r="M22" s="479"/>
      <c r="N22" s="479"/>
      <c r="O22" s="479"/>
      <c r="P22" s="798"/>
      <c r="Q22" s="798"/>
      <c r="R22" s="798"/>
      <c r="S22" s="798"/>
      <c r="T22" s="798"/>
      <c r="U22" s="469"/>
      <c r="V22" s="470"/>
      <c r="W22" s="479"/>
      <c r="X22" s="480"/>
      <c r="Y22" s="445"/>
      <c r="Z22" s="446"/>
      <c r="AA22" s="537"/>
      <c r="AB22" s="695"/>
      <c r="AC22" s="695"/>
      <c r="AD22" s="695"/>
      <c r="AE22" s="801" t="s">
        <v>180</v>
      </c>
      <c r="AF22" s="801"/>
      <c r="AG22" s="801"/>
      <c r="AH22" s="371">
        <v>2.55</v>
      </c>
      <c r="AI22" s="371"/>
      <c r="AJ22" s="371"/>
      <c r="AK22" s="479"/>
      <c r="AL22" s="479"/>
      <c r="AM22" s="479"/>
      <c r="AN22" s="580"/>
      <c r="AO22" s="581"/>
      <c r="AP22" s="479"/>
      <c r="AQ22" s="583"/>
    </row>
    <row r="23" spans="1:43" ht="15.75" customHeight="1">
      <c r="A23" s="683" t="s">
        <v>140</v>
      </c>
      <c r="B23" s="684"/>
      <c r="C23" s="691" t="s">
        <v>172</v>
      </c>
      <c r="D23" s="692"/>
      <c r="E23" s="692"/>
      <c r="F23" s="692"/>
      <c r="G23" s="692"/>
      <c r="H23" s="692"/>
      <c r="I23" s="692"/>
      <c r="J23" s="692"/>
      <c r="K23" s="692"/>
      <c r="L23" s="692"/>
      <c r="M23" s="543" t="s">
        <v>183</v>
      </c>
      <c r="N23" s="543"/>
      <c r="O23" s="543"/>
      <c r="P23" s="543"/>
      <c r="Q23" s="543"/>
      <c r="R23" s="543"/>
      <c r="S23" s="543"/>
      <c r="T23" s="543"/>
      <c r="U23" s="543"/>
      <c r="V23" s="543" t="s">
        <v>184</v>
      </c>
      <c r="W23" s="543"/>
      <c r="X23" s="543"/>
      <c r="Y23" s="543"/>
      <c r="Z23" s="543"/>
      <c r="AA23" s="543"/>
      <c r="AB23" s="543"/>
      <c r="AC23" s="543"/>
      <c r="AD23" s="543"/>
      <c r="AE23" s="543" t="s">
        <v>185</v>
      </c>
      <c r="AF23" s="543"/>
      <c r="AG23" s="543"/>
      <c r="AH23" s="543"/>
      <c r="AI23" s="543"/>
      <c r="AJ23" s="543"/>
      <c r="AK23" s="543"/>
      <c r="AL23" s="543" t="s">
        <v>153</v>
      </c>
      <c r="AM23" s="543"/>
      <c r="AN23" s="543"/>
      <c r="AO23" s="543"/>
      <c r="AP23" s="543"/>
      <c r="AQ23" s="592"/>
    </row>
    <row r="24" spans="1:43" ht="15.75" customHeight="1">
      <c r="A24" s="685"/>
      <c r="B24" s="686"/>
      <c r="C24" s="693"/>
      <c r="D24" s="694"/>
      <c r="E24" s="694"/>
      <c r="F24" s="694"/>
      <c r="G24" s="694"/>
      <c r="H24" s="694"/>
      <c r="I24" s="694"/>
      <c r="J24" s="694"/>
      <c r="K24" s="694"/>
      <c r="L24" s="69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466" t="s">
        <v>254</v>
      </c>
      <c r="AM24" s="466"/>
      <c r="AN24" s="474" t="s">
        <v>253</v>
      </c>
      <c r="AO24" s="570"/>
      <c r="AP24" s="466" t="s">
        <v>187</v>
      </c>
      <c r="AQ24" s="593"/>
    </row>
    <row r="25" spans="1:43" ht="15.75" customHeight="1">
      <c r="A25" s="685"/>
      <c r="B25" s="686"/>
      <c r="C25" s="696" t="s">
        <v>188</v>
      </c>
      <c r="D25" s="618"/>
      <c r="E25" s="618"/>
      <c r="F25" s="618"/>
      <c r="G25" s="618"/>
      <c r="H25" s="618"/>
      <c r="I25" s="618"/>
      <c r="J25" s="618"/>
      <c r="K25" s="618"/>
      <c r="L25" s="618"/>
      <c r="M25" s="491" t="s">
        <v>240</v>
      </c>
      <c r="N25" s="488"/>
      <c r="O25" s="488"/>
      <c r="P25" s="488"/>
      <c r="Q25" s="187" t="s">
        <v>265</v>
      </c>
      <c r="R25" s="799" t="s">
        <v>266</v>
      </c>
      <c r="S25" s="799"/>
      <c r="T25" s="799"/>
      <c r="U25" s="800"/>
      <c r="V25" s="477"/>
      <c r="W25" s="478"/>
      <c r="X25" s="478"/>
      <c r="Y25" s="478"/>
      <c r="Z25" s="362" t="s">
        <v>265</v>
      </c>
      <c r="AA25" s="588"/>
      <c r="AB25" s="588"/>
      <c r="AC25" s="588"/>
      <c r="AD25" s="589"/>
      <c r="AE25" s="477"/>
      <c r="AF25" s="478"/>
      <c r="AG25" s="478"/>
      <c r="AH25" s="362" t="s">
        <v>265</v>
      </c>
      <c r="AI25" s="588"/>
      <c r="AJ25" s="588"/>
      <c r="AK25" s="589"/>
      <c r="AL25" s="531"/>
      <c r="AM25" s="531"/>
      <c r="AN25" s="590"/>
      <c r="AO25" s="591"/>
      <c r="AP25" s="586"/>
      <c r="AQ25" s="587"/>
    </row>
    <row r="26" spans="1:43" ht="15.75" customHeight="1">
      <c r="A26" s="685"/>
      <c r="B26" s="686"/>
      <c r="C26" s="689" t="s">
        <v>344</v>
      </c>
      <c r="D26" s="617"/>
      <c r="E26" s="617"/>
      <c r="F26" s="617"/>
      <c r="G26" s="617"/>
      <c r="H26" s="617"/>
      <c r="I26" s="617"/>
      <c r="J26" s="617"/>
      <c r="K26" s="617"/>
      <c r="L26" s="617"/>
      <c r="M26" s="487" t="s">
        <v>241</v>
      </c>
      <c r="N26" s="487"/>
      <c r="O26" s="487"/>
      <c r="P26" s="487"/>
      <c r="Q26" s="487"/>
      <c r="R26" s="487"/>
      <c r="S26" s="487"/>
      <c r="T26" s="487"/>
      <c r="U26" s="487"/>
      <c r="V26" s="484"/>
      <c r="W26" s="485"/>
      <c r="X26" s="485"/>
      <c r="Y26" s="485"/>
      <c r="Z26" s="485"/>
      <c r="AA26" s="485"/>
      <c r="AB26" s="485"/>
      <c r="AC26" s="485"/>
      <c r="AD26" s="486"/>
      <c r="AE26" s="565"/>
      <c r="AF26" s="565"/>
      <c r="AG26" s="565"/>
      <c r="AH26" s="565"/>
      <c r="AI26" s="565"/>
      <c r="AJ26" s="565"/>
      <c r="AK26" s="565"/>
      <c r="AL26" s="533"/>
      <c r="AM26" s="533"/>
      <c r="AN26" s="530"/>
      <c r="AO26" s="568"/>
      <c r="AP26" s="559"/>
      <c r="AQ26" s="560"/>
    </row>
    <row r="27" spans="1:43" ht="15.75" customHeight="1">
      <c r="A27" s="685"/>
      <c r="B27" s="686"/>
      <c r="C27" s="689"/>
      <c r="D27" s="617"/>
      <c r="E27" s="617"/>
      <c r="F27" s="617"/>
      <c r="G27" s="617"/>
      <c r="H27" s="617"/>
      <c r="I27" s="617"/>
      <c r="J27" s="617"/>
      <c r="K27" s="617"/>
      <c r="L27" s="617"/>
      <c r="M27" s="487" t="s">
        <v>267</v>
      </c>
      <c r="N27" s="487"/>
      <c r="O27" s="487"/>
      <c r="P27" s="487"/>
      <c r="Q27" s="487"/>
      <c r="R27" s="487"/>
      <c r="S27" s="487"/>
      <c r="T27" s="487"/>
      <c r="U27" s="487"/>
      <c r="V27" s="484"/>
      <c r="W27" s="485"/>
      <c r="X27" s="485"/>
      <c r="Y27" s="485"/>
      <c r="Z27" s="485"/>
      <c r="AA27" s="485"/>
      <c r="AB27" s="485"/>
      <c r="AC27" s="485"/>
      <c r="AD27" s="486"/>
      <c r="AE27" s="565"/>
      <c r="AF27" s="565"/>
      <c r="AG27" s="565"/>
      <c r="AH27" s="565"/>
      <c r="AI27" s="565"/>
      <c r="AJ27" s="565"/>
      <c r="AK27" s="565"/>
      <c r="AL27" s="533"/>
      <c r="AM27" s="533"/>
      <c r="AN27" s="530"/>
      <c r="AO27" s="568"/>
      <c r="AP27" s="559" t="s">
        <v>345</v>
      </c>
      <c r="AQ27" s="560"/>
    </row>
    <row r="28" spans="1:43" ht="15.75" customHeight="1">
      <c r="A28" s="685"/>
      <c r="B28" s="686"/>
      <c r="C28" s="689"/>
      <c r="D28" s="617"/>
      <c r="E28" s="617"/>
      <c r="F28" s="617"/>
      <c r="G28" s="617"/>
      <c r="H28" s="617"/>
      <c r="I28" s="617"/>
      <c r="J28" s="617"/>
      <c r="K28" s="617"/>
      <c r="L28" s="617"/>
      <c r="M28" s="483" t="s">
        <v>291</v>
      </c>
      <c r="N28" s="482"/>
      <c r="O28" s="482"/>
      <c r="P28" s="482"/>
      <c r="Q28" s="482"/>
      <c r="R28" s="482"/>
      <c r="S28" s="482"/>
      <c r="T28" s="482"/>
      <c r="U28" s="481"/>
      <c r="V28" s="484" t="s">
        <v>346</v>
      </c>
      <c r="W28" s="485"/>
      <c r="X28" s="485"/>
      <c r="Y28" s="485"/>
      <c r="Z28" s="485"/>
      <c r="AA28" s="485"/>
      <c r="AB28" s="485"/>
      <c r="AC28" s="485"/>
      <c r="AD28" s="485"/>
      <c r="AE28" s="565" t="s">
        <v>294</v>
      </c>
      <c r="AF28" s="565"/>
      <c r="AG28" s="565"/>
      <c r="AH28" s="565"/>
      <c r="AI28" s="565"/>
      <c r="AJ28" s="565"/>
      <c r="AK28" s="565"/>
      <c r="AL28" s="534"/>
      <c r="AM28" s="661"/>
      <c r="AN28" s="530"/>
      <c r="AO28" s="568"/>
      <c r="AP28" s="559" t="s">
        <v>345</v>
      </c>
      <c r="AQ28" s="560"/>
    </row>
    <row r="29" spans="1:43" ht="15.75" customHeight="1">
      <c r="A29" s="685"/>
      <c r="B29" s="686"/>
      <c r="C29" s="689"/>
      <c r="D29" s="617"/>
      <c r="E29" s="617"/>
      <c r="F29" s="617"/>
      <c r="G29" s="617"/>
      <c r="H29" s="617"/>
      <c r="I29" s="617"/>
      <c r="J29" s="617"/>
      <c r="K29" s="617"/>
      <c r="L29" s="617"/>
      <c r="M29" s="487" t="s">
        <v>293</v>
      </c>
      <c r="N29" s="487"/>
      <c r="O29" s="487"/>
      <c r="P29" s="487"/>
      <c r="Q29" s="487"/>
      <c r="R29" s="487"/>
      <c r="S29" s="487"/>
      <c r="T29" s="487"/>
      <c r="U29" s="487"/>
      <c r="V29" s="484"/>
      <c r="W29" s="485"/>
      <c r="X29" s="485"/>
      <c r="Y29" s="485"/>
      <c r="Z29" s="485"/>
      <c r="AA29" s="485"/>
      <c r="AB29" s="485"/>
      <c r="AC29" s="485"/>
      <c r="AD29" s="486"/>
      <c r="AE29" s="484"/>
      <c r="AF29" s="485"/>
      <c r="AG29" s="485"/>
      <c r="AH29" s="485"/>
      <c r="AI29" s="485"/>
      <c r="AJ29" s="485"/>
      <c r="AK29" s="486"/>
      <c r="AL29" s="533"/>
      <c r="AM29" s="533"/>
      <c r="AN29" s="530"/>
      <c r="AO29" s="568"/>
      <c r="AP29" s="559" t="s">
        <v>347</v>
      </c>
      <c r="AQ29" s="560"/>
    </row>
    <row r="30" spans="1:45" ht="15.75" customHeight="1">
      <c r="A30" s="685"/>
      <c r="B30" s="686"/>
      <c r="C30" s="690" t="s">
        <v>348</v>
      </c>
      <c r="D30" s="519"/>
      <c r="E30" s="519"/>
      <c r="F30" s="519"/>
      <c r="G30" s="519"/>
      <c r="H30" s="519"/>
      <c r="I30" s="519"/>
      <c r="J30" s="519"/>
      <c r="K30" s="519"/>
      <c r="L30" s="519"/>
      <c r="M30" s="487" t="s">
        <v>189</v>
      </c>
      <c r="N30" s="487"/>
      <c r="O30" s="487"/>
      <c r="P30" s="487"/>
      <c r="Q30" s="487"/>
      <c r="R30" s="487"/>
      <c r="S30" s="487"/>
      <c r="T30" s="487"/>
      <c r="U30" s="487"/>
      <c r="V30" s="441"/>
      <c r="W30" s="441"/>
      <c r="X30" s="441"/>
      <c r="Y30" s="441"/>
      <c r="Z30" s="441"/>
      <c r="AA30" s="441"/>
      <c r="AB30" s="441"/>
      <c r="AC30" s="441"/>
      <c r="AD30" s="441"/>
      <c r="AE30" s="441"/>
      <c r="AF30" s="441"/>
      <c r="AG30" s="441"/>
      <c r="AH30" s="441"/>
      <c r="AI30" s="441"/>
      <c r="AJ30" s="441"/>
      <c r="AK30" s="441"/>
      <c r="AL30" s="533"/>
      <c r="AM30" s="533"/>
      <c r="AN30" s="530"/>
      <c r="AO30" s="568"/>
      <c r="AP30" s="559" t="s">
        <v>347</v>
      </c>
      <c r="AQ30" s="560"/>
      <c r="AS30" s="358" t="s">
        <v>349</v>
      </c>
    </row>
    <row r="31" spans="1:43" ht="15.75" customHeight="1">
      <c r="A31" s="685"/>
      <c r="B31" s="686"/>
      <c r="C31" s="690"/>
      <c r="D31" s="519"/>
      <c r="E31" s="519"/>
      <c r="F31" s="519"/>
      <c r="G31" s="519"/>
      <c r="H31" s="519"/>
      <c r="I31" s="519"/>
      <c r="J31" s="519"/>
      <c r="K31" s="519"/>
      <c r="L31" s="519"/>
      <c r="M31" s="487" t="s">
        <v>190</v>
      </c>
      <c r="N31" s="487"/>
      <c r="O31" s="487"/>
      <c r="P31" s="487"/>
      <c r="Q31" s="487"/>
      <c r="R31" s="487"/>
      <c r="S31" s="487"/>
      <c r="T31" s="487"/>
      <c r="U31" s="487"/>
      <c r="V31" s="441"/>
      <c r="W31" s="441"/>
      <c r="X31" s="441"/>
      <c r="Y31" s="441"/>
      <c r="Z31" s="441"/>
      <c r="AA31" s="441"/>
      <c r="AB31" s="441"/>
      <c r="AC31" s="441"/>
      <c r="AD31" s="441"/>
      <c r="AE31" s="441"/>
      <c r="AF31" s="441"/>
      <c r="AG31" s="441"/>
      <c r="AH31" s="441"/>
      <c r="AI31" s="441"/>
      <c r="AJ31" s="441"/>
      <c r="AK31" s="441"/>
      <c r="AL31" s="533"/>
      <c r="AM31" s="533"/>
      <c r="AN31" s="530"/>
      <c r="AO31" s="568"/>
      <c r="AP31" s="559" t="s">
        <v>347</v>
      </c>
      <c r="AQ31" s="560"/>
    </row>
    <row r="32" spans="1:43" ht="15.75" customHeight="1">
      <c r="A32" s="685"/>
      <c r="B32" s="686"/>
      <c r="C32" s="690"/>
      <c r="D32" s="519"/>
      <c r="E32" s="519"/>
      <c r="F32" s="519"/>
      <c r="G32" s="519"/>
      <c r="H32" s="519"/>
      <c r="I32" s="519"/>
      <c r="J32" s="519"/>
      <c r="K32" s="519"/>
      <c r="L32" s="519"/>
      <c r="M32" s="487" t="s">
        <v>292</v>
      </c>
      <c r="N32" s="487"/>
      <c r="O32" s="487"/>
      <c r="P32" s="487"/>
      <c r="Q32" s="487"/>
      <c r="R32" s="487"/>
      <c r="S32" s="487"/>
      <c r="T32" s="487"/>
      <c r="U32" s="487"/>
      <c r="V32" s="441"/>
      <c r="W32" s="441"/>
      <c r="X32" s="441"/>
      <c r="Y32" s="441"/>
      <c r="Z32" s="441"/>
      <c r="AA32" s="441"/>
      <c r="AB32" s="441"/>
      <c r="AC32" s="441"/>
      <c r="AD32" s="441"/>
      <c r="AE32" s="441"/>
      <c r="AF32" s="441"/>
      <c r="AG32" s="441"/>
      <c r="AH32" s="441"/>
      <c r="AI32" s="441"/>
      <c r="AJ32" s="441"/>
      <c r="AK32" s="441"/>
      <c r="AL32" s="533"/>
      <c r="AM32" s="533"/>
      <c r="AN32" s="530"/>
      <c r="AO32" s="568"/>
      <c r="AP32" s="559" t="s">
        <v>347</v>
      </c>
      <c r="AQ32" s="560"/>
    </row>
    <row r="33" spans="1:43" ht="15.75" customHeight="1">
      <c r="A33" s="685"/>
      <c r="B33" s="686"/>
      <c r="C33" s="697" t="s">
        <v>350</v>
      </c>
      <c r="D33" s="698"/>
      <c r="E33" s="699"/>
      <c r="F33" s="698" t="s">
        <v>146</v>
      </c>
      <c r="G33" s="698"/>
      <c r="H33" s="698"/>
      <c r="I33" s="698"/>
      <c r="J33" s="698"/>
      <c r="K33" s="698"/>
      <c r="L33" s="699"/>
      <c r="M33" s="447" t="s">
        <v>142</v>
      </c>
      <c r="N33" s="444"/>
      <c r="O33" s="444"/>
      <c r="P33" s="444"/>
      <c r="Q33" s="444"/>
      <c r="R33" s="444"/>
      <c r="S33" s="444"/>
      <c r="T33" s="444"/>
      <c r="U33" s="444"/>
      <c r="V33" s="562" t="s">
        <v>351</v>
      </c>
      <c r="W33" s="562"/>
      <c r="X33" s="562"/>
      <c r="Y33" s="562"/>
      <c r="Z33" s="442"/>
      <c r="AA33" s="447" t="s">
        <v>145</v>
      </c>
      <c r="AB33" s="444"/>
      <c r="AC33" s="444"/>
      <c r="AD33" s="444"/>
      <c r="AE33" s="444"/>
      <c r="AF33" s="444"/>
      <c r="AG33" s="444"/>
      <c r="AH33" s="444"/>
      <c r="AI33" s="442" t="s">
        <v>352</v>
      </c>
      <c r="AJ33" s="443"/>
      <c r="AK33" s="440"/>
      <c r="AL33" s="533"/>
      <c r="AM33" s="533"/>
      <c r="AN33" s="530"/>
      <c r="AO33" s="568"/>
      <c r="AP33" s="559" t="s">
        <v>353</v>
      </c>
      <c r="AQ33" s="560"/>
    </row>
    <row r="34" spans="1:43" ht="15.75" customHeight="1">
      <c r="A34" s="685"/>
      <c r="B34" s="686"/>
      <c r="C34" s="700"/>
      <c r="D34" s="701"/>
      <c r="E34" s="571"/>
      <c r="F34" s="709"/>
      <c r="G34" s="709"/>
      <c r="H34" s="709"/>
      <c r="I34" s="709"/>
      <c r="J34" s="709"/>
      <c r="K34" s="709"/>
      <c r="L34" s="710"/>
      <c r="M34" s="447" t="s">
        <v>143</v>
      </c>
      <c r="N34" s="444"/>
      <c r="O34" s="444"/>
      <c r="P34" s="444"/>
      <c r="Q34" s="444"/>
      <c r="R34" s="444"/>
      <c r="S34" s="444"/>
      <c r="T34" s="444"/>
      <c r="U34" s="444"/>
      <c r="V34" s="442" t="s">
        <v>295</v>
      </c>
      <c r="W34" s="443"/>
      <c r="X34" s="440"/>
      <c r="Y34" s="440"/>
      <c r="Z34" s="440"/>
      <c r="AA34" s="447" t="s">
        <v>144</v>
      </c>
      <c r="AB34" s="444"/>
      <c r="AC34" s="444"/>
      <c r="AD34" s="444"/>
      <c r="AE34" s="444"/>
      <c r="AF34" s="444"/>
      <c r="AG34" s="444"/>
      <c r="AH34" s="444"/>
      <c r="AI34" s="442" t="s">
        <v>354</v>
      </c>
      <c r="AJ34" s="443"/>
      <c r="AK34" s="440"/>
      <c r="AL34" s="533"/>
      <c r="AM34" s="533"/>
      <c r="AN34" s="530"/>
      <c r="AO34" s="568"/>
      <c r="AP34" s="559" t="s">
        <v>355</v>
      </c>
      <c r="AQ34" s="560"/>
    </row>
    <row r="35" spans="1:43" ht="15.75" customHeight="1">
      <c r="A35" s="685"/>
      <c r="B35" s="686"/>
      <c r="C35" s="700"/>
      <c r="D35" s="701"/>
      <c r="E35" s="571"/>
      <c r="F35" s="705" t="s">
        <v>147</v>
      </c>
      <c r="G35" s="705"/>
      <c r="H35" s="705"/>
      <c r="I35" s="705"/>
      <c r="J35" s="706"/>
      <c r="K35" s="711" t="s">
        <v>191</v>
      </c>
      <c r="L35" s="711"/>
      <c r="M35" s="558" t="s">
        <v>356</v>
      </c>
      <c r="N35" s="558"/>
      <c r="O35" s="447"/>
      <c r="P35" s="442" t="s">
        <v>357</v>
      </c>
      <c r="Q35" s="443"/>
      <c r="R35" s="443"/>
      <c r="S35" s="557" t="s">
        <v>358</v>
      </c>
      <c r="T35" s="558"/>
      <c r="U35" s="447"/>
      <c r="V35" s="442" t="s">
        <v>359</v>
      </c>
      <c r="W35" s="443"/>
      <c r="X35" s="440"/>
      <c r="Y35" s="440"/>
      <c r="Z35" s="440"/>
      <c r="AA35" s="447" t="s">
        <v>283</v>
      </c>
      <c r="AB35" s="444"/>
      <c r="AC35" s="444"/>
      <c r="AD35" s="562" t="s">
        <v>360</v>
      </c>
      <c r="AE35" s="562"/>
      <c r="AF35" s="442"/>
      <c r="AG35" s="557" t="s">
        <v>361</v>
      </c>
      <c r="AH35" s="447"/>
      <c r="AI35" s="442" t="s">
        <v>362</v>
      </c>
      <c r="AJ35" s="443"/>
      <c r="AK35" s="443"/>
      <c r="AL35" s="533"/>
      <c r="AM35" s="533"/>
      <c r="AN35" s="530"/>
      <c r="AO35" s="568"/>
      <c r="AP35" s="559" t="s">
        <v>355</v>
      </c>
      <c r="AQ35" s="560"/>
    </row>
    <row r="36" spans="1:43" ht="15.75" customHeight="1" thickBot="1">
      <c r="A36" s="687"/>
      <c r="B36" s="688"/>
      <c r="C36" s="702"/>
      <c r="D36" s="703"/>
      <c r="E36" s="704"/>
      <c r="F36" s="707"/>
      <c r="G36" s="707"/>
      <c r="H36" s="707"/>
      <c r="I36" s="707"/>
      <c r="J36" s="708"/>
      <c r="K36" s="695" t="s">
        <v>192</v>
      </c>
      <c r="L36" s="695"/>
      <c r="M36" s="554" t="s">
        <v>363</v>
      </c>
      <c r="N36" s="554"/>
      <c r="O36" s="555"/>
      <c r="P36" s="442" t="s">
        <v>364</v>
      </c>
      <c r="Q36" s="443"/>
      <c r="R36" s="443"/>
      <c r="S36" s="556" t="s">
        <v>365</v>
      </c>
      <c r="T36" s="554"/>
      <c r="U36" s="555"/>
      <c r="V36" s="563" t="s">
        <v>366</v>
      </c>
      <c r="W36" s="563"/>
      <c r="X36" s="563"/>
      <c r="Y36" s="563"/>
      <c r="Z36" s="564"/>
      <c r="AA36" s="447" t="s">
        <v>283</v>
      </c>
      <c r="AB36" s="444"/>
      <c r="AC36" s="444"/>
      <c r="AD36" s="562" t="s">
        <v>360</v>
      </c>
      <c r="AE36" s="562"/>
      <c r="AF36" s="442"/>
      <c r="AG36" s="556" t="s">
        <v>361</v>
      </c>
      <c r="AH36" s="555"/>
      <c r="AI36" s="442" t="s">
        <v>362</v>
      </c>
      <c r="AJ36" s="443"/>
      <c r="AK36" s="443"/>
      <c r="AL36" s="720"/>
      <c r="AM36" s="720"/>
      <c r="AN36" s="721"/>
      <c r="AO36" s="722"/>
      <c r="AP36" s="469" t="s">
        <v>355</v>
      </c>
      <c r="AQ36" s="767"/>
    </row>
    <row r="37" spans="1:43" ht="15.75" customHeight="1">
      <c r="A37" s="768" t="s">
        <v>367</v>
      </c>
      <c r="B37" s="451"/>
      <c r="C37" s="723" t="s">
        <v>193</v>
      </c>
      <c r="D37" s="543"/>
      <c r="E37" s="543"/>
      <c r="F37" s="543"/>
      <c r="G37" s="543"/>
      <c r="H37" s="543"/>
      <c r="I37" s="543"/>
      <c r="J37" s="543"/>
      <c r="K37" s="647"/>
      <c r="L37" s="726" t="s">
        <v>368</v>
      </c>
      <c r="M37" s="726"/>
      <c r="N37" s="726"/>
      <c r="O37" s="726"/>
      <c r="P37" s="726"/>
      <c r="Q37" s="726"/>
      <c r="R37" s="726"/>
      <c r="S37" s="726"/>
      <c r="T37" s="726"/>
      <c r="U37" s="726"/>
      <c r="V37" s="543" t="s">
        <v>153</v>
      </c>
      <c r="W37" s="543"/>
      <c r="X37" s="543"/>
      <c r="Y37" s="543"/>
      <c r="Z37" s="543"/>
      <c r="AA37" s="647"/>
      <c r="AB37" s="726" t="s">
        <v>227</v>
      </c>
      <c r="AC37" s="726"/>
      <c r="AD37" s="726"/>
      <c r="AE37" s="726"/>
      <c r="AF37" s="726"/>
      <c r="AG37" s="726"/>
      <c r="AH37" s="726"/>
      <c r="AI37" s="726"/>
      <c r="AJ37" s="726"/>
      <c r="AK37" s="726"/>
      <c r="AL37" s="543" t="s">
        <v>153</v>
      </c>
      <c r="AM37" s="543"/>
      <c r="AN37" s="543"/>
      <c r="AO37" s="543"/>
      <c r="AP37" s="543"/>
      <c r="AQ37" s="592"/>
    </row>
    <row r="38" spans="1:43" ht="15.75" customHeight="1">
      <c r="A38" s="769"/>
      <c r="B38" s="449"/>
      <c r="C38" s="724"/>
      <c r="D38" s="544"/>
      <c r="E38" s="544"/>
      <c r="F38" s="544"/>
      <c r="G38" s="544"/>
      <c r="H38" s="544"/>
      <c r="I38" s="544"/>
      <c r="J38" s="544"/>
      <c r="K38" s="725"/>
      <c r="L38" s="727" t="s">
        <v>228</v>
      </c>
      <c r="M38" s="728"/>
      <c r="N38" s="728"/>
      <c r="O38" s="728"/>
      <c r="P38" s="729"/>
      <c r="Q38" s="727" t="s">
        <v>229</v>
      </c>
      <c r="R38" s="728"/>
      <c r="S38" s="728"/>
      <c r="T38" s="728"/>
      <c r="U38" s="729"/>
      <c r="V38" s="466" t="s">
        <v>186</v>
      </c>
      <c r="W38" s="466"/>
      <c r="X38" s="474" t="s">
        <v>253</v>
      </c>
      <c r="Y38" s="570"/>
      <c r="Z38" s="466" t="s">
        <v>187</v>
      </c>
      <c r="AA38" s="474"/>
      <c r="AB38" s="719" t="s">
        <v>369</v>
      </c>
      <c r="AC38" s="719"/>
      <c r="AD38" s="719"/>
      <c r="AE38" s="719"/>
      <c r="AF38" s="719"/>
      <c r="AG38" s="719" t="s">
        <v>370</v>
      </c>
      <c r="AH38" s="719"/>
      <c r="AI38" s="719"/>
      <c r="AJ38" s="719"/>
      <c r="AK38" s="719"/>
      <c r="AL38" s="466" t="s">
        <v>186</v>
      </c>
      <c r="AM38" s="466"/>
      <c r="AN38" s="474" t="s">
        <v>253</v>
      </c>
      <c r="AO38" s="570"/>
      <c r="AP38" s="466" t="s">
        <v>187</v>
      </c>
      <c r="AQ38" s="593"/>
    </row>
    <row r="39" spans="1:47" ht="15.75" customHeight="1">
      <c r="A39" s="769"/>
      <c r="B39" s="449"/>
      <c r="C39" s="730" t="s">
        <v>194</v>
      </c>
      <c r="D39" s="731"/>
      <c r="E39" s="731"/>
      <c r="F39" s="731"/>
      <c r="G39" s="731"/>
      <c r="H39" s="731"/>
      <c r="I39" s="731"/>
      <c r="J39" s="731"/>
      <c r="K39" s="732"/>
      <c r="L39" s="734"/>
      <c r="M39" s="735"/>
      <c r="N39" s="735"/>
      <c r="O39" s="735"/>
      <c r="P39" s="735"/>
      <c r="Q39" s="735"/>
      <c r="R39" s="735"/>
      <c r="S39" s="735"/>
      <c r="T39" s="673" t="s">
        <v>371</v>
      </c>
      <c r="U39" s="673"/>
      <c r="V39" s="673"/>
      <c r="W39" s="673"/>
      <c r="X39" s="673"/>
      <c r="Y39" s="673"/>
      <c r="Z39" s="673"/>
      <c r="AA39" s="673"/>
      <c r="AB39" s="673"/>
      <c r="AC39" s="673"/>
      <c r="AD39" s="673"/>
      <c r="AE39" s="673"/>
      <c r="AF39" s="673"/>
      <c r="AG39" s="740" t="s">
        <v>67</v>
      </c>
      <c r="AH39" s="740"/>
      <c r="AI39" s="740"/>
      <c r="AJ39" s="740"/>
      <c r="AK39" s="741"/>
      <c r="AL39" s="718"/>
      <c r="AM39" s="718"/>
      <c r="AN39" s="590"/>
      <c r="AO39" s="591"/>
      <c r="AP39" s="813"/>
      <c r="AQ39" s="814"/>
      <c r="AU39" s="359" t="b">
        <v>0</v>
      </c>
    </row>
    <row r="40" spans="1:47" ht="15.75" customHeight="1">
      <c r="A40" s="769"/>
      <c r="B40" s="449"/>
      <c r="C40" s="689"/>
      <c r="D40" s="617"/>
      <c r="E40" s="617"/>
      <c r="F40" s="617"/>
      <c r="G40" s="617"/>
      <c r="H40" s="617"/>
      <c r="I40" s="617"/>
      <c r="J40" s="617"/>
      <c r="K40" s="733"/>
      <c r="L40" s="736"/>
      <c r="M40" s="737"/>
      <c r="N40" s="737"/>
      <c r="O40" s="737"/>
      <c r="P40" s="737"/>
      <c r="Q40" s="737"/>
      <c r="R40" s="737"/>
      <c r="S40" s="737"/>
      <c r="T40" s="676" t="s">
        <v>68</v>
      </c>
      <c r="U40" s="676"/>
      <c r="V40" s="676"/>
      <c r="W40" s="676"/>
      <c r="X40" s="676"/>
      <c r="Y40" s="676"/>
      <c r="Z40" s="676"/>
      <c r="AA40" s="676"/>
      <c r="AB40" s="676"/>
      <c r="AC40" s="676"/>
      <c r="AD40" s="676"/>
      <c r="AE40" s="676"/>
      <c r="AF40" s="676"/>
      <c r="AG40" s="738" t="s">
        <v>67</v>
      </c>
      <c r="AH40" s="738"/>
      <c r="AI40" s="738"/>
      <c r="AJ40" s="738"/>
      <c r="AK40" s="739"/>
      <c r="AL40" s="533"/>
      <c r="AM40" s="533"/>
      <c r="AN40" s="530"/>
      <c r="AO40" s="568"/>
      <c r="AP40" s="559"/>
      <c r="AQ40" s="560"/>
      <c r="AU40" s="359" t="b">
        <v>0</v>
      </c>
    </row>
    <row r="41" spans="1:43" ht="15.75" customHeight="1">
      <c r="A41" s="769"/>
      <c r="B41" s="449"/>
      <c r="C41" s="742" t="s">
        <v>372</v>
      </c>
      <c r="D41" s="743"/>
      <c r="E41" s="743"/>
      <c r="F41" s="743"/>
      <c r="G41" s="743"/>
      <c r="H41" s="743"/>
      <c r="I41" s="743"/>
      <c r="J41" s="743"/>
      <c r="K41" s="744"/>
      <c r="L41" s="745" t="s">
        <v>373</v>
      </c>
      <c r="M41" s="746"/>
      <c r="N41" s="746"/>
      <c r="O41" s="746"/>
      <c r="P41" s="746"/>
      <c r="Q41" s="746"/>
      <c r="R41" s="746"/>
      <c r="S41" s="746"/>
      <c r="T41" s="746"/>
      <c r="U41" s="747"/>
      <c r="V41" s="531"/>
      <c r="W41" s="531"/>
      <c r="X41" s="476"/>
      <c r="Y41" s="476"/>
      <c r="Z41" s="531"/>
      <c r="AA41" s="531"/>
      <c r="AB41" s="745" t="s">
        <v>374</v>
      </c>
      <c r="AC41" s="746"/>
      <c r="AD41" s="746"/>
      <c r="AE41" s="746"/>
      <c r="AF41" s="746"/>
      <c r="AG41" s="746"/>
      <c r="AH41" s="746"/>
      <c r="AI41" s="746"/>
      <c r="AJ41" s="746"/>
      <c r="AK41" s="747"/>
      <c r="AL41" s="531"/>
      <c r="AM41" s="531"/>
      <c r="AN41" s="530"/>
      <c r="AO41" s="568"/>
      <c r="AP41" s="586"/>
      <c r="AQ41" s="587"/>
    </row>
    <row r="42" spans="1:43" ht="15.75" customHeight="1">
      <c r="A42" s="769"/>
      <c r="B42" s="449"/>
      <c r="C42" s="748" t="s">
        <v>273</v>
      </c>
      <c r="D42" s="749"/>
      <c r="E42" s="749"/>
      <c r="F42" s="749"/>
      <c r="G42" s="749"/>
      <c r="H42" s="749"/>
      <c r="I42" s="749"/>
      <c r="J42" s="749"/>
      <c r="K42" s="750"/>
      <c r="L42" s="561"/>
      <c r="M42" s="561"/>
      <c r="N42" s="561"/>
      <c r="O42" s="561"/>
      <c r="P42" s="561"/>
      <c r="Q42" s="561"/>
      <c r="R42" s="561"/>
      <c r="S42" s="561"/>
      <c r="T42" s="561"/>
      <c r="U42" s="561"/>
      <c r="V42" s="533"/>
      <c r="W42" s="533"/>
      <c r="X42" s="529"/>
      <c r="Y42" s="529"/>
      <c r="Z42" s="533"/>
      <c r="AA42" s="533"/>
      <c r="AB42" s="561"/>
      <c r="AC42" s="561"/>
      <c r="AD42" s="561"/>
      <c r="AE42" s="561"/>
      <c r="AF42" s="561"/>
      <c r="AG42" s="561"/>
      <c r="AH42" s="561"/>
      <c r="AI42" s="561"/>
      <c r="AJ42" s="561"/>
      <c r="AK42" s="561"/>
      <c r="AL42" s="533"/>
      <c r="AM42" s="533"/>
      <c r="AN42" s="530"/>
      <c r="AO42" s="568"/>
      <c r="AP42" s="559"/>
      <c r="AQ42" s="560"/>
    </row>
    <row r="43" spans="1:46" ht="15.75" customHeight="1">
      <c r="A43" s="769"/>
      <c r="B43" s="449"/>
      <c r="C43" s="748" t="s">
        <v>274</v>
      </c>
      <c r="D43" s="749"/>
      <c r="E43" s="749"/>
      <c r="F43" s="749"/>
      <c r="G43" s="749"/>
      <c r="H43" s="749"/>
      <c r="I43" s="749"/>
      <c r="J43" s="749"/>
      <c r="K43" s="750"/>
      <c r="L43" s="561"/>
      <c r="M43" s="561"/>
      <c r="N43" s="561"/>
      <c r="O43" s="561"/>
      <c r="P43" s="561"/>
      <c r="Q43" s="561"/>
      <c r="R43" s="561"/>
      <c r="S43" s="561"/>
      <c r="T43" s="561"/>
      <c r="U43" s="561"/>
      <c r="V43" s="533"/>
      <c r="W43" s="533"/>
      <c r="X43" s="529"/>
      <c r="Y43" s="529"/>
      <c r="Z43" s="533"/>
      <c r="AA43" s="533"/>
      <c r="AB43" s="561"/>
      <c r="AC43" s="561"/>
      <c r="AD43" s="561"/>
      <c r="AE43" s="561"/>
      <c r="AF43" s="561"/>
      <c r="AG43" s="561"/>
      <c r="AH43" s="561"/>
      <c r="AI43" s="561"/>
      <c r="AJ43" s="561"/>
      <c r="AK43" s="561"/>
      <c r="AL43" s="533"/>
      <c r="AM43" s="533"/>
      <c r="AN43" s="530"/>
      <c r="AO43" s="568"/>
      <c r="AP43" s="559"/>
      <c r="AQ43" s="560"/>
      <c r="AT43" s="358" t="s">
        <v>375</v>
      </c>
    </row>
    <row r="44" spans="1:43" ht="15.75" customHeight="1">
      <c r="A44" s="769"/>
      <c r="B44" s="449"/>
      <c r="C44" s="748" t="s">
        <v>275</v>
      </c>
      <c r="D44" s="749"/>
      <c r="E44" s="749"/>
      <c r="F44" s="749"/>
      <c r="G44" s="749"/>
      <c r="H44" s="749"/>
      <c r="I44" s="749"/>
      <c r="J44" s="749"/>
      <c r="K44" s="750"/>
      <c r="L44" s="561"/>
      <c r="M44" s="561"/>
      <c r="N44" s="561"/>
      <c r="O44" s="561"/>
      <c r="P44" s="561"/>
      <c r="Q44" s="561"/>
      <c r="R44" s="561"/>
      <c r="S44" s="561"/>
      <c r="T44" s="561"/>
      <c r="U44" s="561"/>
      <c r="V44" s="533"/>
      <c r="W44" s="533"/>
      <c r="X44" s="529"/>
      <c r="Y44" s="529"/>
      <c r="Z44" s="533"/>
      <c r="AA44" s="533"/>
      <c r="AB44" s="561"/>
      <c r="AC44" s="561"/>
      <c r="AD44" s="561"/>
      <c r="AE44" s="561"/>
      <c r="AF44" s="561"/>
      <c r="AG44" s="561"/>
      <c r="AH44" s="561"/>
      <c r="AI44" s="561"/>
      <c r="AJ44" s="561"/>
      <c r="AK44" s="561"/>
      <c r="AL44" s="533"/>
      <c r="AM44" s="533"/>
      <c r="AN44" s="530"/>
      <c r="AO44" s="568"/>
      <c r="AP44" s="559"/>
      <c r="AQ44" s="560"/>
    </row>
    <row r="45" spans="1:47" ht="15.75" customHeight="1">
      <c r="A45" s="769"/>
      <c r="B45" s="449"/>
      <c r="C45" s="773" t="s">
        <v>268</v>
      </c>
      <c r="D45" s="774"/>
      <c r="E45" s="774"/>
      <c r="F45" s="774"/>
      <c r="G45" s="774"/>
      <c r="H45" s="774"/>
      <c r="I45" s="774"/>
      <c r="J45" s="774"/>
      <c r="K45" s="774"/>
      <c r="L45" s="816"/>
      <c r="M45" s="817"/>
      <c r="N45" s="273" t="s">
        <v>376</v>
      </c>
      <c r="O45" s="818"/>
      <c r="P45" s="819"/>
      <c r="Q45" s="820"/>
      <c r="R45" s="818"/>
      <c r="S45" s="273" t="s">
        <v>376</v>
      </c>
      <c r="T45" s="818"/>
      <c r="U45" s="819"/>
      <c r="V45" s="534"/>
      <c r="W45" s="661"/>
      <c r="X45" s="530"/>
      <c r="Y45" s="568"/>
      <c r="Z45" s="764" t="s">
        <v>345</v>
      </c>
      <c r="AA45" s="766"/>
      <c r="AB45" s="751"/>
      <c r="AC45" s="752"/>
      <c r="AD45" s="273" t="s">
        <v>376</v>
      </c>
      <c r="AE45" s="752"/>
      <c r="AF45" s="822"/>
      <c r="AG45" s="751"/>
      <c r="AH45" s="752"/>
      <c r="AI45" s="273" t="s">
        <v>376</v>
      </c>
      <c r="AJ45" s="817"/>
      <c r="AK45" s="821"/>
      <c r="AL45" s="534"/>
      <c r="AM45" s="661"/>
      <c r="AN45" s="530"/>
      <c r="AO45" s="568"/>
      <c r="AP45" s="764" t="s">
        <v>345</v>
      </c>
      <c r="AQ45" s="765"/>
      <c r="AU45" s="359" t="b">
        <v>0</v>
      </c>
    </row>
    <row r="46" spans="1:79" ht="15.75" customHeight="1">
      <c r="A46" s="769"/>
      <c r="B46" s="449"/>
      <c r="C46" s="755" t="s">
        <v>377</v>
      </c>
      <c r="D46" s="756"/>
      <c r="E46" s="759" t="s">
        <v>195</v>
      </c>
      <c r="F46" s="759"/>
      <c r="G46" s="759"/>
      <c r="H46" s="759"/>
      <c r="I46" s="759"/>
      <c r="J46" s="759"/>
      <c r="K46" s="760"/>
      <c r="L46" s="753" t="s">
        <v>378</v>
      </c>
      <c r="M46" s="753"/>
      <c r="N46" s="753"/>
      <c r="O46" s="753"/>
      <c r="P46" s="753"/>
      <c r="Q46" s="753" t="s">
        <v>379</v>
      </c>
      <c r="R46" s="753"/>
      <c r="S46" s="753"/>
      <c r="T46" s="753"/>
      <c r="U46" s="753"/>
      <c r="V46" s="533"/>
      <c r="W46" s="533"/>
      <c r="X46" s="529"/>
      <c r="Y46" s="529"/>
      <c r="Z46" s="764" t="s">
        <v>345</v>
      </c>
      <c r="AA46" s="766"/>
      <c r="AB46" s="753" t="s">
        <v>378</v>
      </c>
      <c r="AC46" s="753"/>
      <c r="AD46" s="753"/>
      <c r="AE46" s="753"/>
      <c r="AF46" s="753"/>
      <c r="AG46" s="753" t="s">
        <v>379</v>
      </c>
      <c r="AH46" s="753"/>
      <c r="AI46" s="753"/>
      <c r="AJ46" s="753"/>
      <c r="AK46" s="753"/>
      <c r="AL46" s="533"/>
      <c r="AM46" s="533"/>
      <c r="AN46" s="530"/>
      <c r="AO46" s="568"/>
      <c r="AP46" s="764" t="s">
        <v>345</v>
      </c>
      <c r="AQ46" s="765"/>
      <c r="AS46" s="31"/>
      <c r="AT46" s="31"/>
      <c r="AU46" s="359" t="b">
        <v>0</v>
      </c>
      <c r="AV46" s="31"/>
      <c r="AW46" s="31"/>
      <c r="AX46" s="31"/>
      <c r="AY46" s="31"/>
      <c r="AZ46" s="31"/>
      <c r="BA46" s="31"/>
      <c r="BB46" s="31"/>
      <c r="BC46" s="33"/>
      <c r="BD46" s="33"/>
      <c r="BE46" s="363"/>
      <c r="BF46" s="363"/>
      <c r="BG46" s="31"/>
      <c r="BH46" s="31"/>
      <c r="BI46" s="31"/>
      <c r="BJ46" s="31"/>
      <c r="BK46" s="31"/>
      <c r="BL46" s="31"/>
      <c r="BM46" s="31"/>
      <c r="BN46" s="31"/>
      <c r="BO46" s="31"/>
      <c r="BP46" s="31"/>
      <c r="BQ46" s="364"/>
      <c r="BR46" s="364"/>
      <c r="BS46" s="364"/>
      <c r="BT46" s="364"/>
      <c r="BU46" s="364"/>
      <c r="BV46" s="364"/>
      <c r="BW46" s="364"/>
      <c r="BX46" s="364"/>
      <c r="BY46" s="364"/>
      <c r="BZ46" s="364"/>
      <c r="CA46" s="364"/>
    </row>
    <row r="47" spans="1:79" ht="15.75" customHeight="1">
      <c r="A47" s="769"/>
      <c r="B47" s="449"/>
      <c r="C47" s="755"/>
      <c r="D47" s="756"/>
      <c r="E47" s="759" t="s">
        <v>196</v>
      </c>
      <c r="F47" s="759"/>
      <c r="G47" s="759"/>
      <c r="H47" s="759"/>
      <c r="I47" s="759"/>
      <c r="J47" s="759"/>
      <c r="K47" s="760"/>
      <c r="L47" s="753" t="s">
        <v>380</v>
      </c>
      <c r="M47" s="753"/>
      <c r="N47" s="753"/>
      <c r="O47" s="753"/>
      <c r="P47" s="753"/>
      <c r="Q47" s="753" t="s">
        <v>381</v>
      </c>
      <c r="R47" s="753"/>
      <c r="S47" s="753"/>
      <c r="T47" s="753"/>
      <c r="U47" s="753"/>
      <c r="V47" s="533"/>
      <c r="W47" s="533"/>
      <c r="X47" s="529"/>
      <c r="Y47" s="529"/>
      <c r="Z47" s="764" t="s">
        <v>313</v>
      </c>
      <c r="AA47" s="766"/>
      <c r="AB47" s="753" t="s">
        <v>380</v>
      </c>
      <c r="AC47" s="753"/>
      <c r="AD47" s="753"/>
      <c r="AE47" s="753"/>
      <c r="AF47" s="753"/>
      <c r="AG47" s="753" t="s">
        <v>381</v>
      </c>
      <c r="AH47" s="753"/>
      <c r="AI47" s="753"/>
      <c r="AJ47" s="753"/>
      <c r="AK47" s="753"/>
      <c r="AL47" s="533"/>
      <c r="AM47" s="533"/>
      <c r="AN47" s="530"/>
      <c r="AO47" s="568"/>
      <c r="AP47" s="764" t="s">
        <v>313</v>
      </c>
      <c r="AQ47" s="765"/>
      <c r="AS47" s="31"/>
      <c r="AT47" s="31"/>
      <c r="AU47" s="359" t="b">
        <v>0</v>
      </c>
      <c r="AV47" s="31"/>
      <c r="AW47" s="31"/>
      <c r="AX47" s="31"/>
      <c r="AY47" s="31"/>
      <c r="AZ47" s="31"/>
      <c r="BA47" s="31"/>
      <c r="BB47" s="31"/>
      <c r="BC47" s="33"/>
      <c r="BD47" s="33"/>
      <c r="BE47" s="363"/>
      <c r="BF47" s="363"/>
      <c r="BG47" s="31"/>
      <c r="BH47" s="31"/>
      <c r="BI47" s="31"/>
      <c r="BJ47" s="31"/>
      <c r="BK47" s="31"/>
      <c r="BL47" s="31"/>
      <c r="BM47" s="31"/>
      <c r="BN47" s="31"/>
      <c r="BO47" s="31"/>
      <c r="BP47" s="31"/>
      <c r="BQ47" s="364"/>
      <c r="BR47" s="364"/>
      <c r="BS47" s="364"/>
      <c r="BT47" s="364"/>
      <c r="BU47" s="364"/>
      <c r="BV47" s="364"/>
      <c r="BW47" s="364"/>
      <c r="BX47" s="364"/>
      <c r="BY47" s="364"/>
      <c r="BZ47" s="364"/>
      <c r="CA47" s="364"/>
    </row>
    <row r="48" spans="1:79" ht="15.75" customHeight="1">
      <c r="A48" s="769"/>
      <c r="B48" s="449"/>
      <c r="C48" s="755"/>
      <c r="D48" s="756"/>
      <c r="E48" s="761" t="s">
        <v>382</v>
      </c>
      <c r="F48" s="761"/>
      <c r="G48" s="761"/>
      <c r="H48" s="761" t="s">
        <v>197</v>
      </c>
      <c r="I48" s="761"/>
      <c r="J48" s="761"/>
      <c r="K48" s="763"/>
      <c r="L48" s="754" t="s">
        <v>383</v>
      </c>
      <c r="M48" s="754"/>
      <c r="N48" s="754"/>
      <c r="O48" s="754"/>
      <c r="P48" s="754"/>
      <c r="Q48" s="754" t="s">
        <v>383</v>
      </c>
      <c r="R48" s="754"/>
      <c r="S48" s="754"/>
      <c r="T48" s="754"/>
      <c r="U48" s="754"/>
      <c r="V48" s="533"/>
      <c r="W48" s="533"/>
      <c r="X48" s="529"/>
      <c r="Y48" s="529"/>
      <c r="Z48" s="764" t="s">
        <v>313</v>
      </c>
      <c r="AA48" s="766"/>
      <c r="AB48" s="754" t="s">
        <v>383</v>
      </c>
      <c r="AC48" s="754"/>
      <c r="AD48" s="754"/>
      <c r="AE48" s="754"/>
      <c r="AF48" s="754"/>
      <c r="AG48" s="754" t="s">
        <v>383</v>
      </c>
      <c r="AH48" s="754"/>
      <c r="AI48" s="754"/>
      <c r="AJ48" s="754"/>
      <c r="AK48" s="754"/>
      <c r="AL48" s="533"/>
      <c r="AM48" s="533"/>
      <c r="AN48" s="530"/>
      <c r="AO48" s="568"/>
      <c r="AP48" s="764" t="s">
        <v>313</v>
      </c>
      <c r="AQ48" s="765"/>
      <c r="AS48" s="31"/>
      <c r="AT48" s="31"/>
      <c r="AU48" s="359" t="b">
        <v>0</v>
      </c>
      <c r="AV48" s="31"/>
      <c r="AW48" s="31"/>
      <c r="AX48" s="31"/>
      <c r="AY48" s="31"/>
      <c r="AZ48" s="31"/>
      <c r="BA48" s="31"/>
      <c r="BB48" s="31"/>
      <c r="BC48" s="33"/>
      <c r="BD48" s="33"/>
      <c r="BE48" s="363"/>
      <c r="BF48" s="363"/>
      <c r="BG48" s="31"/>
      <c r="BH48" s="31"/>
      <c r="BI48" s="31"/>
      <c r="BJ48" s="31"/>
      <c r="BK48" s="31"/>
      <c r="BL48" s="31"/>
      <c r="BM48" s="31"/>
      <c r="BN48" s="31"/>
      <c r="BO48" s="31"/>
      <c r="BP48" s="31"/>
      <c r="BQ48" s="364"/>
      <c r="BR48" s="364"/>
      <c r="BS48" s="364"/>
      <c r="BT48" s="364"/>
      <c r="BU48" s="364"/>
      <c r="BV48" s="364"/>
      <c r="BW48" s="364"/>
      <c r="BX48" s="364"/>
      <c r="BY48" s="364"/>
      <c r="BZ48" s="364"/>
      <c r="CA48" s="364"/>
    </row>
    <row r="49" spans="1:79" ht="15.75" customHeight="1" thickBot="1">
      <c r="A49" s="770"/>
      <c r="B49" s="446"/>
      <c r="C49" s="757"/>
      <c r="D49" s="758"/>
      <c r="E49" s="762"/>
      <c r="F49" s="762"/>
      <c r="G49" s="762"/>
      <c r="H49" s="762" t="s">
        <v>384</v>
      </c>
      <c r="I49" s="762"/>
      <c r="J49" s="762"/>
      <c r="K49" s="771"/>
      <c r="L49" s="772" t="s">
        <v>385</v>
      </c>
      <c r="M49" s="772"/>
      <c r="N49" s="772"/>
      <c r="O49" s="772"/>
      <c r="P49" s="772"/>
      <c r="Q49" s="772" t="s">
        <v>385</v>
      </c>
      <c r="R49" s="772"/>
      <c r="S49" s="772"/>
      <c r="T49" s="772"/>
      <c r="U49" s="772"/>
      <c r="V49" s="720"/>
      <c r="W49" s="720"/>
      <c r="X49" s="569"/>
      <c r="Y49" s="569"/>
      <c r="Z49" s="469" t="s">
        <v>313</v>
      </c>
      <c r="AA49" s="470"/>
      <c r="AB49" s="772" t="s">
        <v>385</v>
      </c>
      <c r="AC49" s="772"/>
      <c r="AD49" s="772"/>
      <c r="AE49" s="772"/>
      <c r="AF49" s="772"/>
      <c r="AG49" s="772" t="s">
        <v>385</v>
      </c>
      <c r="AH49" s="772"/>
      <c r="AI49" s="772"/>
      <c r="AJ49" s="772"/>
      <c r="AK49" s="772"/>
      <c r="AL49" s="720"/>
      <c r="AM49" s="720"/>
      <c r="AN49" s="721"/>
      <c r="AO49" s="722"/>
      <c r="AP49" s="469" t="s">
        <v>313</v>
      </c>
      <c r="AQ49" s="767"/>
      <c r="AS49" s="31"/>
      <c r="AT49" s="31"/>
      <c r="AV49" s="31"/>
      <c r="AW49" s="31"/>
      <c r="AX49" s="31"/>
      <c r="AY49" s="31"/>
      <c r="AZ49" s="31"/>
      <c r="BA49" s="31"/>
      <c r="BB49" s="31"/>
      <c r="BC49" s="33"/>
      <c r="BD49" s="33"/>
      <c r="BE49" s="363"/>
      <c r="BF49" s="363"/>
      <c r="BG49" s="31"/>
      <c r="BH49" s="31"/>
      <c r="BI49" s="31"/>
      <c r="BJ49" s="31"/>
      <c r="BK49" s="31"/>
      <c r="BL49" s="31"/>
      <c r="BM49" s="31"/>
      <c r="BN49" s="31"/>
      <c r="BO49" s="31"/>
      <c r="BP49" s="31"/>
      <c r="BQ49" s="364"/>
      <c r="BR49" s="364"/>
      <c r="BS49" s="364"/>
      <c r="BT49" s="364"/>
      <c r="BU49" s="364"/>
      <c r="BV49" s="364"/>
      <c r="BW49" s="364"/>
      <c r="BX49" s="364"/>
      <c r="BY49" s="364"/>
      <c r="BZ49" s="364"/>
      <c r="CA49" s="364"/>
    </row>
    <row r="50" spans="1:47" ht="13.5">
      <c r="A50" s="365"/>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7"/>
      <c r="AU50" s="359" t="b">
        <v>0</v>
      </c>
    </row>
    <row r="51" spans="1:47" ht="14.25" customHeight="1">
      <c r="A51" s="183"/>
      <c r="B51" s="184" t="s">
        <v>236</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185"/>
      <c r="AF51" s="364"/>
      <c r="AG51" s="186"/>
      <c r="AH51" s="566" t="s">
        <v>386</v>
      </c>
      <c r="AI51" s="566"/>
      <c r="AJ51" s="566"/>
      <c r="AK51" s="566"/>
      <c r="AL51" s="566"/>
      <c r="AM51" s="566"/>
      <c r="AN51" s="566"/>
      <c r="AO51" s="566"/>
      <c r="AP51" s="566"/>
      <c r="AQ51" s="567"/>
      <c r="AU51" s="359" t="b">
        <v>0</v>
      </c>
    </row>
    <row r="52" spans="1:47" ht="13.5">
      <c r="A52" s="368"/>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185"/>
      <c r="AF52" s="186"/>
      <c r="AG52" s="186"/>
      <c r="AH52" s="566"/>
      <c r="AI52" s="566"/>
      <c r="AJ52" s="566"/>
      <c r="AK52" s="566"/>
      <c r="AL52" s="566"/>
      <c r="AM52" s="566"/>
      <c r="AN52" s="566"/>
      <c r="AO52" s="566"/>
      <c r="AP52" s="566"/>
      <c r="AQ52" s="567"/>
      <c r="AU52" s="359" t="b">
        <v>0</v>
      </c>
    </row>
    <row r="53" spans="1:47" ht="13.5">
      <c r="A53" s="369"/>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289"/>
      <c r="AF53" s="285"/>
      <c r="AG53" s="285"/>
      <c r="AH53" s="285"/>
      <c r="AI53" s="285"/>
      <c r="AJ53" s="285"/>
      <c r="AK53" s="285"/>
      <c r="AL53" s="285"/>
      <c r="AM53" s="285"/>
      <c r="AN53" s="285"/>
      <c r="AO53" s="285"/>
      <c r="AP53" s="285"/>
      <c r="AQ53" s="286"/>
      <c r="AU53" s="359" t="b">
        <v>0</v>
      </c>
    </row>
    <row r="54" spans="1:43" ht="13.5" customHeight="1">
      <c r="A54" s="369"/>
      <c r="B54" s="290" t="s">
        <v>387</v>
      </c>
      <c r="C54" s="815" t="s">
        <v>289</v>
      </c>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298"/>
      <c r="AP54" s="287"/>
      <c r="AQ54" s="288"/>
    </row>
    <row r="55" spans="1:43" ht="13.5" customHeight="1">
      <c r="A55" s="369"/>
      <c r="B55" s="372"/>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298"/>
      <c r="AP55" s="287"/>
      <c r="AQ55" s="288"/>
    </row>
    <row r="56" spans="1:43" ht="13.5" customHeight="1">
      <c r="A56" s="369"/>
      <c r="B56" s="290" t="s">
        <v>388</v>
      </c>
      <c r="C56" s="815" t="s">
        <v>120</v>
      </c>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298"/>
      <c r="AP56" s="287"/>
      <c r="AQ56" s="288"/>
    </row>
    <row r="57" spans="1:43" ht="13.5" customHeight="1">
      <c r="A57" s="369"/>
      <c r="B57" s="290"/>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298"/>
      <c r="AP57" s="287"/>
      <c r="AQ57" s="288"/>
    </row>
    <row r="58" spans="1:43" ht="13.5" customHeight="1">
      <c r="A58" s="369"/>
      <c r="B58" s="372"/>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298"/>
      <c r="AP58" s="287"/>
      <c r="AQ58" s="288"/>
    </row>
    <row r="59" spans="1:43" ht="13.5" customHeight="1">
      <c r="A59" s="369"/>
      <c r="B59" s="290" t="s">
        <v>389</v>
      </c>
      <c r="C59" s="815" t="s">
        <v>290</v>
      </c>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298"/>
      <c r="AP59" s="287"/>
      <c r="AQ59" s="288"/>
    </row>
    <row r="60" spans="1:43" ht="13.5" customHeight="1">
      <c r="A60" s="369"/>
      <c r="B60" s="372"/>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815"/>
      <c r="AN60" s="815"/>
      <c r="AO60" s="298"/>
      <c r="AP60" s="287"/>
      <c r="AQ60" s="288"/>
    </row>
    <row r="61" spans="1:43" s="364" customFormat="1" ht="14.25" thickBot="1">
      <c r="A61" s="373"/>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5"/>
    </row>
    <row r="62" s="364" customFormat="1" ht="13.5"/>
    <row r="63" s="364" customFormat="1" ht="13.5"/>
    <row r="64" s="364" customFormat="1" ht="13.5"/>
    <row r="65" s="364" customFormat="1" ht="13.5"/>
    <row r="66" s="364" customFormat="1" ht="13.5"/>
    <row r="67" s="364" customFormat="1" ht="13.5"/>
    <row r="68" s="364" customFormat="1" ht="13.5"/>
    <row r="69" s="364" customFormat="1" ht="13.5"/>
    <row r="70" s="364" customFormat="1" ht="13.5"/>
    <row r="71" s="364" customFormat="1" ht="13.5"/>
    <row r="72" s="364" customFormat="1" ht="13.5"/>
    <row r="73" s="364" customFormat="1" ht="13.5"/>
    <row r="74" s="364" customFormat="1" ht="13.5"/>
    <row r="75" s="364" customFormat="1" ht="13.5"/>
    <row r="76" s="364" customFormat="1" ht="13.5"/>
    <row r="77" s="364" customFormat="1" ht="13.5"/>
    <row r="78" s="364" customFormat="1" ht="13.5"/>
    <row r="79" s="364" customFormat="1" ht="13.5"/>
    <row r="80" s="364" customFormat="1" ht="13.5"/>
    <row r="81" s="364" customFormat="1" ht="13.5"/>
    <row r="82" s="364" customFormat="1" ht="13.5"/>
    <row r="83" s="364" customFormat="1" ht="13.5"/>
    <row r="84" s="364" customFormat="1" ht="13.5"/>
    <row r="85" s="364" customFormat="1" ht="13.5"/>
    <row r="86" s="364" customFormat="1" ht="13.5"/>
    <row r="87" s="364" customFormat="1" ht="13.5"/>
    <row r="88" s="364" customFormat="1" ht="13.5"/>
    <row r="89" s="364" customFormat="1" ht="13.5"/>
    <row r="90" s="364" customFormat="1" ht="13.5"/>
    <row r="91" s="364" customFormat="1" ht="13.5"/>
    <row r="92" s="364" customFormat="1" ht="13.5"/>
    <row r="93" s="364" customFormat="1" ht="13.5"/>
    <row r="94" s="364" customFormat="1" ht="13.5"/>
    <row r="95" s="364" customFormat="1" ht="13.5"/>
    <row r="96" s="364" customFormat="1" ht="13.5"/>
    <row r="97" s="364" customFormat="1" ht="13.5"/>
    <row r="98" s="364" customFormat="1" ht="13.5"/>
    <row r="99" s="364" customFormat="1" ht="13.5"/>
    <row r="100" s="364" customFormat="1" ht="13.5"/>
    <row r="101" s="364" customFormat="1" ht="13.5"/>
    <row r="102" s="364" customFormat="1" ht="13.5"/>
    <row r="103" s="364" customFormat="1" ht="13.5"/>
    <row r="104" s="364" customFormat="1" ht="13.5"/>
    <row r="105" s="364" customFormat="1" ht="13.5"/>
    <row r="106" s="364" customFormat="1" ht="13.5"/>
    <row r="107" s="364" customFormat="1" ht="13.5"/>
    <row r="108" s="364" customFormat="1" ht="13.5"/>
    <row r="109" s="364" customFormat="1" ht="13.5"/>
    <row r="110" s="364" customFormat="1" ht="13.5"/>
    <row r="111" s="364" customFormat="1" ht="13.5"/>
    <row r="112" s="364" customFormat="1" ht="13.5"/>
    <row r="113" s="364" customFormat="1" ht="13.5"/>
    <row r="114" s="364" customFormat="1" ht="13.5"/>
    <row r="115" s="364" customFormat="1" ht="13.5"/>
    <row r="116" s="364" customFormat="1" ht="13.5"/>
    <row r="117" s="364" customFormat="1" ht="13.5"/>
    <row r="118" s="364" customFormat="1" ht="13.5"/>
    <row r="119" s="364" customFormat="1" ht="13.5"/>
    <row r="120" s="364" customFormat="1" ht="13.5"/>
    <row r="121" s="364" customFormat="1" ht="13.5"/>
    <row r="122" s="364" customFormat="1" ht="13.5"/>
    <row r="123" s="364" customFormat="1" ht="13.5"/>
    <row r="124" s="364" customFormat="1" ht="13.5"/>
    <row r="125" s="364" customFormat="1" ht="13.5"/>
    <row r="126" s="364" customFormat="1" ht="13.5"/>
    <row r="127" s="364" customFormat="1" ht="13.5"/>
    <row r="128" s="364" customFormat="1" ht="13.5"/>
    <row r="129" s="364" customFormat="1" ht="13.5"/>
    <row r="130" s="364" customFormat="1" ht="13.5"/>
    <row r="131" s="364" customFormat="1" ht="13.5"/>
    <row r="132" s="364" customFormat="1" ht="13.5"/>
    <row r="133" s="364" customFormat="1" ht="13.5"/>
    <row r="134" s="364" customFormat="1" ht="13.5"/>
    <row r="135" s="364" customFormat="1" ht="13.5"/>
  </sheetData>
  <sheetProtection password="9350" sheet="1" scenarios="1" formatCells="0" selectLockedCells="1"/>
  <mergeCells count="377">
    <mergeCell ref="C59:AN60"/>
    <mergeCell ref="AN47:AO47"/>
    <mergeCell ref="AN48:AO48"/>
    <mergeCell ref="AN49:AO49"/>
    <mergeCell ref="C54:AN55"/>
    <mergeCell ref="AB49:AF49"/>
    <mergeCell ref="AG49:AK49"/>
    <mergeCell ref="AL49:AM49"/>
    <mergeCell ref="V48:W48"/>
    <mergeCell ref="V47:W47"/>
    <mergeCell ref="Z49:AA49"/>
    <mergeCell ref="C56:AN58"/>
    <mergeCell ref="L45:M45"/>
    <mergeCell ref="O45:P45"/>
    <mergeCell ref="Q45:R45"/>
    <mergeCell ref="AJ45:AK45"/>
    <mergeCell ref="T45:U45"/>
    <mergeCell ref="AB45:AC45"/>
    <mergeCell ref="AE45:AF45"/>
    <mergeCell ref="AB48:AF48"/>
    <mergeCell ref="AG48:AK48"/>
    <mergeCell ref="AL42:AM42"/>
    <mergeCell ref="AL46:AM46"/>
    <mergeCell ref="AN41:AO41"/>
    <mergeCell ref="AB41:AK41"/>
    <mergeCell ref="AN42:AO42"/>
    <mergeCell ref="AN43:AO43"/>
    <mergeCell ref="AN44:AO44"/>
    <mergeCell ref="AN45:AO45"/>
    <mergeCell ref="AP41:AQ41"/>
    <mergeCell ref="AP40:AQ40"/>
    <mergeCell ref="AN39:AO39"/>
    <mergeCell ref="AN40:AO40"/>
    <mergeCell ref="AP39:AQ39"/>
    <mergeCell ref="AN30:AO30"/>
    <mergeCell ref="AN31:AO31"/>
    <mergeCell ref="AL37:AQ37"/>
    <mergeCell ref="AL38:AM38"/>
    <mergeCell ref="AP38:AQ38"/>
    <mergeCell ref="AP36:AQ36"/>
    <mergeCell ref="AP31:AQ31"/>
    <mergeCell ref="AP35:AQ35"/>
    <mergeCell ref="AP32:AQ32"/>
    <mergeCell ref="AP33:AQ33"/>
    <mergeCell ref="AP17:AQ18"/>
    <mergeCell ref="AK17:AM17"/>
    <mergeCell ref="AN29:AO29"/>
    <mergeCell ref="V26:AD26"/>
    <mergeCell ref="AP27:AQ27"/>
    <mergeCell ref="AP29:AQ29"/>
    <mergeCell ref="AL27:AM27"/>
    <mergeCell ref="AL26:AM26"/>
    <mergeCell ref="AL29:AM29"/>
    <mergeCell ref="AN24:AO24"/>
    <mergeCell ref="AN17:AO18"/>
    <mergeCell ref="AN19:AO20"/>
    <mergeCell ref="AH17:AJ17"/>
    <mergeCell ref="AH15:AJ15"/>
    <mergeCell ref="AK18:AM18"/>
    <mergeCell ref="AH18:AJ18"/>
    <mergeCell ref="AE28:AK28"/>
    <mergeCell ref="AB21:AD22"/>
    <mergeCell ref="M27:U27"/>
    <mergeCell ref="P22:T22"/>
    <mergeCell ref="V23:AD24"/>
    <mergeCell ref="AA25:AD25"/>
    <mergeCell ref="R25:U25"/>
    <mergeCell ref="M26:U26"/>
    <mergeCell ref="AE27:AK27"/>
    <mergeCell ref="AE22:AG22"/>
    <mergeCell ref="A10:F12"/>
    <mergeCell ref="W10:AQ10"/>
    <mergeCell ref="G10:N10"/>
    <mergeCell ref="G12:N12"/>
    <mergeCell ref="O10:V10"/>
    <mergeCell ref="O12:V12"/>
    <mergeCell ref="W12:AQ12"/>
    <mergeCell ref="W11:AQ11"/>
    <mergeCell ref="G11:N11"/>
    <mergeCell ref="O11:V11"/>
    <mergeCell ref="AP45:AQ45"/>
    <mergeCell ref="Z45:AA45"/>
    <mergeCell ref="AL45:AM45"/>
    <mergeCell ref="AP42:AQ42"/>
    <mergeCell ref="Z43:AA43"/>
    <mergeCell ref="AB43:AF43"/>
    <mergeCell ref="AG43:AK43"/>
    <mergeCell ref="AL43:AM43"/>
    <mergeCell ref="AP43:AQ43"/>
    <mergeCell ref="AG44:AK44"/>
    <mergeCell ref="AP49:AQ49"/>
    <mergeCell ref="A37:B49"/>
    <mergeCell ref="AL48:AM48"/>
    <mergeCell ref="AP48:AQ48"/>
    <mergeCell ref="H49:K49"/>
    <mergeCell ref="L49:P49"/>
    <mergeCell ref="Q49:U49"/>
    <mergeCell ref="V49:W49"/>
    <mergeCell ref="C45:K45"/>
    <mergeCell ref="Z48:AA48"/>
    <mergeCell ref="AP46:AQ46"/>
    <mergeCell ref="Z47:AA47"/>
    <mergeCell ref="AB47:AF47"/>
    <mergeCell ref="AG47:AK47"/>
    <mergeCell ref="AL47:AM47"/>
    <mergeCell ref="AP47:AQ47"/>
    <mergeCell ref="Z46:AA46"/>
    <mergeCell ref="AN46:AO46"/>
    <mergeCell ref="AB46:AF46"/>
    <mergeCell ref="AG46:AK46"/>
    <mergeCell ref="X48:Y48"/>
    <mergeCell ref="C46:D49"/>
    <mergeCell ref="E46:K46"/>
    <mergeCell ref="L46:P46"/>
    <mergeCell ref="Q46:U46"/>
    <mergeCell ref="E48:G49"/>
    <mergeCell ref="H48:K48"/>
    <mergeCell ref="L48:P48"/>
    <mergeCell ref="E47:K47"/>
    <mergeCell ref="L47:P47"/>
    <mergeCell ref="Q47:U47"/>
    <mergeCell ref="Q48:U48"/>
    <mergeCell ref="AB42:AF42"/>
    <mergeCell ref="V46:W46"/>
    <mergeCell ref="V45:W45"/>
    <mergeCell ref="Q44:U44"/>
    <mergeCell ref="V44:W44"/>
    <mergeCell ref="X47:Y47"/>
    <mergeCell ref="X42:Y42"/>
    <mergeCell ref="X43:Y43"/>
    <mergeCell ref="X46:Y46"/>
    <mergeCell ref="AL44:AM44"/>
    <mergeCell ref="AG45:AH45"/>
    <mergeCell ref="C43:K43"/>
    <mergeCell ref="L43:P43"/>
    <mergeCell ref="Q43:U43"/>
    <mergeCell ref="V43:W43"/>
    <mergeCell ref="C44:K44"/>
    <mergeCell ref="L44:P44"/>
    <mergeCell ref="X44:Y44"/>
    <mergeCell ref="C42:K42"/>
    <mergeCell ref="L42:P42"/>
    <mergeCell ref="Q42:U42"/>
    <mergeCell ref="V42:W42"/>
    <mergeCell ref="C41:K41"/>
    <mergeCell ref="L41:U41"/>
    <mergeCell ref="V41:W41"/>
    <mergeCell ref="Z41:AA41"/>
    <mergeCell ref="X41:Y41"/>
    <mergeCell ref="M30:U30"/>
    <mergeCell ref="V30:AD30"/>
    <mergeCell ref="AE30:AK30"/>
    <mergeCell ref="C39:K40"/>
    <mergeCell ref="T39:AF39"/>
    <mergeCell ref="T40:AF40"/>
    <mergeCell ref="L39:S39"/>
    <mergeCell ref="L40:S40"/>
    <mergeCell ref="AG40:AK40"/>
    <mergeCell ref="AG39:AK39"/>
    <mergeCell ref="C37:K38"/>
    <mergeCell ref="L37:U37"/>
    <mergeCell ref="V37:AA37"/>
    <mergeCell ref="AB37:AK37"/>
    <mergeCell ref="Q38:U38"/>
    <mergeCell ref="V38:W38"/>
    <mergeCell ref="Z38:AA38"/>
    <mergeCell ref="AG38:AK38"/>
    <mergeCell ref="L38:P38"/>
    <mergeCell ref="AG36:AH36"/>
    <mergeCell ref="AI36:AK36"/>
    <mergeCell ref="AL36:AM36"/>
    <mergeCell ref="AN36:AO36"/>
    <mergeCell ref="Z42:AA42"/>
    <mergeCell ref="AG42:AK42"/>
    <mergeCell ref="AN38:AO38"/>
    <mergeCell ref="AB38:AF38"/>
    <mergeCell ref="AL41:AM41"/>
    <mergeCell ref="V33:Z33"/>
    <mergeCell ref="AL39:AM39"/>
    <mergeCell ref="AL40:AM40"/>
    <mergeCell ref="AN32:AO32"/>
    <mergeCell ref="AN34:AO34"/>
    <mergeCell ref="AN35:AO35"/>
    <mergeCell ref="AN33:AO33"/>
    <mergeCell ref="AL35:AM35"/>
    <mergeCell ref="AL33:AM33"/>
    <mergeCell ref="AL34:AM34"/>
    <mergeCell ref="AP34:AQ34"/>
    <mergeCell ref="AL32:AM32"/>
    <mergeCell ref="A3:F3"/>
    <mergeCell ref="F20:I20"/>
    <mergeCell ref="F21:I21"/>
    <mergeCell ref="F18:I18"/>
    <mergeCell ref="A4:B5"/>
    <mergeCell ref="C4:S4"/>
    <mergeCell ref="C5:S5"/>
    <mergeCell ref="R6:V6"/>
    <mergeCell ref="F33:L34"/>
    <mergeCell ref="K35:L35"/>
    <mergeCell ref="AF4:AQ4"/>
    <mergeCell ref="AF5:AQ5"/>
    <mergeCell ref="T4:AE4"/>
    <mergeCell ref="T5:AE5"/>
    <mergeCell ref="AL30:AM30"/>
    <mergeCell ref="M31:U31"/>
    <mergeCell ref="V31:AD31"/>
    <mergeCell ref="AL31:AM31"/>
    <mergeCell ref="P15:T15"/>
    <mergeCell ref="J15:O15"/>
    <mergeCell ref="A23:B36"/>
    <mergeCell ref="C26:L29"/>
    <mergeCell ref="C30:L32"/>
    <mergeCell ref="C23:L24"/>
    <mergeCell ref="K36:L36"/>
    <mergeCell ref="C25:L25"/>
    <mergeCell ref="C33:E36"/>
    <mergeCell ref="F35:J36"/>
    <mergeCell ref="AL28:AM28"/>
    <mergeCell ref="AP30:AQ30"/>
    <mergeCell ref="AP14:AQ14"/>
    <mergeCell ref="AH13:AJ14"/>
    <mergeCell ref="AK13:AM14"/>
    <mergeCell ref="AP15:AQ16"/>
    <mergeCell ref="AK15:AM15"/>
    <mergeCell ref="AH16:AJ16"/>
    <mergeCell ref="AK16:AM16"/>
    <mergeCell ref="AN15:AO16"/>
    <mergeCell ref="AN13:AQ13"/>
    <mergeCell ref="W6:AQ6"/>
    <mergeCell ref="W7:AQ7"/>
    <mergeCell ref="R7:V7"/>
    <mergeCell ref="W8:AQ8"/>
    <mergeCell ref="R8:V8"/>
    <mergeCell ref="R9:V9"/>
    <mergeCell ref="W9:AQ9"/>
    <mergeCell ref="AA13:AG14"/>
    <mergeCell ref="AN14:AO14"/>
    <mergeCell ref="A6:F6"/>
    <mergeCell ref="G6:Q6"/>
    <mergeCell ref="G7:Q7"/>
    <mergeCell ref="G8:J8"/>
    <mergeCell ref="A7:B7"/>
    <mergeCell ref="A8:B9"/>
    <mergeCell ref="C7:F7"/>
    <mergeCell ref="C8:F9"/>
    <mergeCell ref="G9:J9"/>
    <mergeCell ref="K8:Q8"/>
    <mergeCell ref="K9:Q9"/>
    <mergeCell ref="A13:B22"/>
    <mergeCell ref="C17:I17"/>
    <mergeCell ref="P19:T19"/>
    <mergeCell ref="J20:O20"/>
    <mergeCell ref="J19:O19"/>
    <mergeCell ref="C15:I15"/>
    <mergeCell ref="C16:I16"/>
    <mergeCell ref="J18:O18"/>
    <mergeCell ref="J16:O16"/>
    <mergeCell ref="C18:E18"/>
    <mergeCell ref="AA17:AD17"/>
    <mergeCell ref="W18:X18"/>
    <mergeCell ref="P16:T16"/>
    <mergeCell ref="J17:O17"/>
    <mergeCell ref="U18:V18"/>
    <mergeCell ref="P18:T18"/>
    <mergeCell ref="U16:V16"/>
    <mergeCell ref="P17:T17"/>
    <mergeCell ref="W17:X17"/>
    <mergeCell ref="AE17:AG17"/>
    <mergeCell ref="AE16:AG16"/>
    <mergeCell ref="AE18:AG18"/>
    <mergeCell ref="AA18:AD18"/>
    <mergeCell ref="AC16:AD16"/>
    <mergeCell ref="AE15:AG15"/>
    <mergeCell ref="AP25:AQ25"/>
    <mergeCell ref="AI25:AK25"/>
    <mergeCell ref="AN25:AO25"/>
    <mergeCell ref="AK19:AM19"/>
    <mergeCell ref="AH19:AJ19"/>
    <mergeCell ref="AK22:AM22"/>
    <mergeCell ref="AL23:AQ23"/>
    <mergeCell ref="AP24:AQ24"/>
    <mergeCell ref="AE25:AG25"/>
    <mergeCell ref="AE19:AG19"/>
    <mergeCell ref="AE23:AK24"/>
    <mergeCell ref="AL24:AM24"/>
    <mergeCell ref="AH21:AJ21"/>
    <mergeCell ref="AP28:AQ28"/>
    <mergeCell ref="AN26:AO26"/>
    <mergeCell ref="AN27:AO27"/>
    <mergeCell ref="AN28:AO28"/>
    <mergeCell ref="AP26:AQ26"/>
    <mergeCell ref="AS21:AV21"/>
    <mergeCell ref="AK21:AM21"/>
    <mergeCell ref="AE20:AG20"/>
    <mergeCell ref="AK20:AM20"/>
    <mergeCell ref="AH20:AJ20"/>
    <mergeCell ref="AN21:AO22"/>
    <mergeCell ref="AP21:AQ22"/>
    <mergeCell ref="AP19:AQ20"/>
    <mergeCell ref="AE21:AG21"/>
    <mergeCell ref="AH22:AJ22"/>
    <mergeCell ref="AE26:AK26"/>
    <mergeCell ref="AH51:AQ52"/>
    <mergeCell ref="X45:Y45"/>
    <mergeCell ref="X49:Y49"/>
    <mergeCell ref="X38:Y38"/>
    <mergeCell ref="AD35:AF35"/>
    <mergeCell ref="V29:AD29"/>
    <mergeCell ref="V32:AD32"/>
    <mergeCell ref="AE32:AK32"/>
    <mergeCell ref="AG35:AH35"/>
    <mergeCell ref="AP44:AQ44"/>
    <mergeCell ref="Z44:AA44"/>
    <mergeCell ref="AB44:AF44"/>
    <mergeCell ref="AL25:AM25"/>
    <mergeCell ref="AD36:AF36"/>
    <mergeCell ref="V36:Z36"/>
    <mergeCell ref="V35:Z35"/>
    <mergeCell ref="V34:Z34"/>
    <mergeCell ref="AA35:AC35"/>
    <mergeCell ref="AI35:AK35"/>
    <mergeCell ref="S35:U35"/>
    <mergeCell ref="M32:U32"/>
    <mergeCell ref="M35:O35"/>
    <mergeCell ref="P35:R35"/>
    <mergeCell ref="M34:U34"/>
    <mergeCell ref="M33:U33"/>
    <mergeCell ref="M36:O36"/>
    <mergeCell ref="P36:R36"/>
    <mergeCell ref="S36:U36"/>
    <mergeCell ref="AA36:AC36"/>
    <mergeCell ref="C22:I22"/>
    <mergeCell ref="J21:O21"/>
    <mergeCell ref="P21:Q21"/>
    <mergeCell ref="M23:U24"/>
    <mergeCell ref="C19:E21"/>
    <mergeCell ref="U19:V19"/>
    <mergeCell ref="F19:I19"/>
    <mergeCell ref="S21:T21"/>
    <mergeCell ref="P20:Q20"/>
    <mergeCell ref="S20:T20"/>
    <mergeCell ref="AE29:AK29"/>
    <mergeCell ref="AA33:AH33"/>
    <mergeCell ref="AI33:AK33"/>
    <mergeCell ref="AA34:AH34"/>
    <mergeCell ref="AI34:AK34"/>
    <mergeCell ref="AE31:AK31"/>
    <mergeCell ref="G3:AQ3"/>
    <mergeCell ref="W14:X14"/>
    <mergeCell ref="W15:X15"/>
    <mergeCell ref="W16:X16"/>
    <mergeCell ref="U14:V14"/>
    <mergeCell ref="C13:I14"/>
    <mergeCell ref="J13:O14"/>
    <mergeCell ref="P13:T14"/>
    <mergeCell ref="U13:X13"/>
    <mergeCell ref="Y13:Z22"/>
    <mergeCell ref="J22:O22"/>
    <mergeCell ref="W22:X22"/>
    <mergeCell ref="U22:V22"/>
    <mergeCell ref="U21:V21"/>
    <mergeCell ref="M25:P25"/>
    <mergeCell ref="V27:AD27"/>
    <mergeCell ref="M29:U29"/>
    <mergeCell ref="M28:U28"/>
    <mergeCell ref="V28:AD28"/>
    <mergeCell ref="V25:Y25"/>
    <mergeCell ref="AA19:AA22"/>
    <mergeCell ref="AB19:AD20"/>
    <mergeCell ref="AC15:AD15"/>
    <mergeCell ref="AA15:AB16"/>
    <mergeCell ref="W19:X19"/>
    <mergeCell ref="W21:X21"/>
    <mergeCell ref="U15:V15"/>
    <mergeCell ref="U17:V17"/>
    <mergeCell ref="W20:X20"/>
    <mergeCell ref="U20:V20"/>
  </mergeCells>
  <printOptions/>
  <pageMargins left="0.7874015748031497" right="0.7874015748031497" top="0.9448818897637796" bottom="0.5905511811023623" header="0.5118110236220472" footer="0.31496062992125984"/>
  <pageSetup horizontalDpi="600" verticalDpi="600" orientation="portrait" paperSize="9" scale="85" r:id="rId3"/>
  <headerFooter alignWithMargins="0">
    <oddHeader>&amp;L&amp;"ＭＳ 明朝,標準"&amp;8  H20-195&amp;C&amp;"ＭＳ ゴシック,標準"&amp;14設計業務等のチェックシート</oddHeader>
  </headerFooter>
  <drawing r:id="rId2"/>
  <legacyDrawing r:id="rId1"/>
</worksheet>
</file>

<file path=xl/worksheets/sheet20.xml><?xml version="1.0" encoding="utf-8"?>
<worksheet xmlns="http://schemas.openxmlformats.org/spreadsheetml/2006/main" xmlns:r="http://schemas.openxmlformats.org/officeDocument/2006/relationships">
  <dimension ref="A1:AN63"/>
  <sheetViews>
    <sheetView showGridLines="0" view="pageBreakPreview" zoomScaleSheetLayoutView="100" workbookViewId="0" topLeftCell="A1">
      <selection activeCell="AP24" sqref="AP24"/>
      <selection activeCell="A1" sqref="A1"/>
      <selection activeCell="A1" sqref="A1"/>
      <selection activeCell="A1" sqref="A1"/>
      <selection activeCell="L41" sqref="L40:U41"/>
    </sheetView>
  </sheetViews>
  <sheetFormatPr defaultColWidth="9.00390625" defaultRowHeight="13.5"/>
  <cols>
    <col min="1" max="40" width="2.25390625" style="402" customWidth="1"/>
    <col min="41" max="16384" width="9.00390625" style="402" customWidth="1"/>
  </cols>
  <sheetData>
    <row r="1" ht="14.25">
      <c r="A1" s="37" t="s">
        <v>107</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403"/>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5"/>
    </row>
    <row r="4" spans="1:40" ht="14.25" customHeight="1">
      <c r="A4" s="38"/>
      <c r="B4" s="43" t="s">
        <v>238</v>
      </c>
      <c r="C4" s="20"/>
      <c r="D4" s="20"/>
      <c r="E4" s="20"/>
      <c r="F4" s="20"/>
      <c r="G4" s="20"/>
      <c r="H4" s="20"/>
      <c r="I4" s="20"/>
      <c r="J4" s="20"/>
      <c r="K4" s="20"/>
      <c r="L4" s="20"/>
      <c r="M4" s="20"/>
      <c r="N4" s="20"/>
      <c r="O4" s="20"/>
      <c r="P4" s="20"/>
      <c r="Q4" s="20"/>
      <c r="R4" s="20"/>
      <c r="S4" s="20"/>
      <c r="T4" s="20"/>
      <c r="U4" s="20"/>
      <c r="V4" s="20"/>
      <c r="W4" s="20"/>
      <c r="X4" s="20"/>
      <c r="Y4" s="20"/>
      <c r="Z4" s="20"/>
      <c r="AA4" s="20"/>
      <c r="AB4" s="20"/>
      <c r="AC4" s="39"/>
      <c r="AD4" s="823" t="s">
        <v>437</v>
      </c>
      <c r="AE4" s="823"/>
      <c r="AF4" s="823"/>
      <c r="AG4" s="823"/>
      <c r="AH4" s="823"/>
      <c r="AI4" s="823"/>
      <c r="AJ4" s="823"/>
      <c r="AK4" s="823"/>
      <c r="AL4" s="823"/>
      <c r="AM4" s="823"/>
      <c r="AN4" s="824"/>
    </row>
    <row r="5" spans="1:40" ht="13.5">
      <c r="A5" s="406"/>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39"/>
      <c r="AD5" s="823"/>
      <c r="AE5" s="823"/>
      <c r="AF5" s="823"/>
      <c r="AG5" s="823"/>
      <c r="AH5" s="823"/>
      <c r="AI5" s="823"/>
      <c r="AJ5" s="823"/>
      <c r="AK5" s="823"/>
      <c r="AL5" s="823"/>
      <c r="AM5" s="823"/>
      <c r="AN5" s="824"/>
    </row>
    <row r="6" spans="1:40" ht="13.5">
      <c r="A6" s="369"/>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289"/>
      <c r="AD6" s="285"/>
      <c r="AE6" s="285"/>
      <c r="AF6" s="285"/>
      <c r="AG6" s="285"/>
      <c r="AH6" s="285"/>
      <c r="AI6" s="285"/>
      <c r="AJ6" s="285"/>
      <c r="AK6" s="285"/>
      <c r="AL6" s="285"/>
      <c r="AM6" s="285"/>
      <c r="AN6" s="286"/>
    </row>
    <row r="7" spans="1:40" s="358" customFormat="1" ht="13.5" customHeight="1">
      <c r="A7" s="369"/>
      <c r="B7" s="290" t="s">
        <v>438</v>
      </c>
      <c r="C7" s="815" t="s">
        <v>178</v>
      </c>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298"/>
      <c r="AM7" s="287"/>
      <c r="AN7" s="288"/>
    </row>
    <row r="8" spans="1:40" s="358" customFormat="1" ht="13.5" customHeight="1">
      <c r="A8" s="369"/>
      <c r="B8" s="372"/>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298"/>
      <c r="AM8" s="287"/>
      <c r="AN8" s="288"/>
    </row>
    <row r="9" spans="1:40" s="358" customFormat="1" ht="13.5" customHeight="1">
      <c r="A9" s="369"/>
      <c r="B9" s="372"/>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87"/>
      <c r="AN9" s="288"/>
    </row>
    <row r="10" spans="1:40" s="358" customFormat="1" ht="13.5" customHeight="1">
      <c r="A10" s="369"/>
      <c r="B10" s="290" t="s">
        <v>388</v>
      </c>
      <c r="C10" s="815" t="s">
        <v>298</v>
      </c>
      <c r="D10" s="815"/>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298"/>
      <c r="AM10" s="287"/>
      <c r="AN10" s="288"/>
    </row>
    <row r="11" spans="1:40" s="358" customFormat="1" ht="13.5" customHeight="1">
      <c r="A11" s="369"/>
      <c r="B11" s="372"/>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298"/>
      <c r="AM11" s="287"/>
      <c r="AN11" s="288"/>
    </row>
    <row r="12" spans="1:40" s="358" customFormat="1" ht="13.5" customHeight="1">
      <c r="A12" s="369"/>
      <c r="B12" s="372"/>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298"/>
      <c r="AM12" s="287"/>
      <c r="AN12" s="288"/>
    </row>
    <row r="13" spans="1:40" s="358" customFormat="1" ht="13.5" customHeight="1">
      <c r="A13" s="369"/>
      <c r="B13" s="372"/>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298"/>
      <c r="AM13" s="287"/>
      <c r="AN13" s="288"/>
    </row>
    <row r="14" spans="1:40" s="358" customFormat="1" ht="13.5" customHeight="1">
      <c r="A14" s="369"/>
      <c r="B14" s="372"/>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298"/>
      <c r="AM14" s="287"/>
      <c r="AN14" s="288"/>
    </row>
    <row r="15" spans="1:40" s="358" customFormat="1" ht="13.5" customHeight="1">
      <c r="A15" s="369"/>
      <c r="B15" s="372"/>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87"/>
      <c r="AN15" s="288"/>
    </row>
    <row r="16" spans="1:40" s="358" customFormat="1" ht="13.5" customHeight="1">
      <c r="A16" s="369"/>
      <c r="B16" s="290" t="s">
        <v>439</v>
      </c>
      <c r="C16" s="815" t="s">
        <v>252</v>
      </c>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298"/>
      <c r="AM16" s="287"/>
      <c r="AN16" s="288"/>
    </row>
    <row r="17" spans="1:40" s="358" customFormat="1" ht="13.5" customHeight="1">
      <c r="A17" s="369"/>
      <c r="B17" s="372"/>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298"/>
      <c r="AM17" s="287"/>
      <c r="AN17" s="288"/>
    </row>
    <row r="18" spans="1:40" ht="13.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408"/>
    </row>
    <row r="19" spans="1:40" s="358" customFormat="1" ht="13.5" customHeight="1">
      <c r="A19" s="369"/>
      <c r="B19" s="290" t="s">
        <v>440</v>
      </c>
      <c r="C19" s="815" t="s">
        <v>301</v>
      </c>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298"/>
      <c r="AM19" s="287"/>
      <c r="AN19" s="288"/>
    </row>
    <row r="20" spans="1:40" s="358" customFormat="1" ht="13.5" customHeight="1">
      <c r="A20" s="369"/>
      <c r="B20" s="290"/>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298"/>
      <c r="AM20" s="287"/>
      <c r="AN20" s="288"/>
    </row>
    <row r="21" spans="1:40" s="358" customFormat="1" ht="13.5" customHeight="1">
      <c r="A21" s="369"/>
      <c r="B21" s="290"/>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298"/>
      <c r="AM21" s="287"/>
      <c r="AN21" s="288"/>
    </row>
    <row r="22" spans="1:40" s="358" customFormat="1" ht="13.5" customHeight="1">
      <c r="A22" s="369"/>
      <c r="B22" s="372"/>
      <c r="C22" s="815"/>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298"/>
      <c r="AM22" s="287"/>
      <c r="AN22" s="288"/>
    </row>
    <row r="23" spans="1:40" s="358" customFormat="1" ht="13.5" customHeight="1">
      <c r="A23" s="369"/>
      <c r="B23" s="372"/>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87"/>
      <c r="AN23" s="288"/>
    </row>
    <row r="24" spans="1:40" ht="13.5">
      <c r="A24" s="369"/>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408"/>
    </row>
    <row r="25" spans="1:40" ht="13.5">
      <c r="A25" s="369"/>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408"/>
    </row>
    <row r="26" spans="1:40" ht="13.5">
      <c r="A26" s="409"/>
      <c r="B26" s="410"/>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1"/>
    </row>
    <row r="27" spans="1:40" ht="14.25">
      <c r="A27" s="412"/>
      <c r="B27" s="188" t="s">
        <v>239</v>
      </c>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4"/>
    </row>
    <row r="28" spans="1:40" ht="14.25">
      <c r="A28" s="412"/>
      <c r="B28" s="188"/>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4"/>
    </row>
    <row r="29" spans="1:40" ht="13.5">
      <c r="A29" s="415"/>
      <c r="B29" s="416" t="s">
        <v>441</v>
      </c>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8"/>
    </row>
    <row r="30" spans="1:40" ht="13.5">
      <c r="A30" s="415"/>
      <c r="B30" s="419"/>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8"/>
    </row>
    <row r="31" spans="1:40" ht="13.5">
      <c r="A31" s="415"/>
      <c r="B31" s="419"/>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8"/>
    </row>
    <row r="32" spans="1:40" ht="13.5">
      <c r="A32" s="415"/>
      <c r="B32" s="419"/>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8"/>
    </row>
    <row r="33" spans="1:40" ht="13.5">
      <c r="A33" s="415"/>
      <c r="B33" s="419"/>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8"/>
    </row>
    <row r="34" spans="1:40"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18"/>
    </row>
    <row r="35" spans="1:40" ht="13.5">
      <c r="A35" s="415"/>
      <c r="B35" s="416"/>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8"/>
    </row>
    <row r="36" spans="1:40" ht="13.5">
      <c r="A36" s="415"/>
      <c r="B36" s="419"/>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8"/>
    </row>
    <row r="37" spans="1:40" ht="13.5">
      <c r="A37" s="415"/>
      <c r="B37" s="419"/>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8"/>
    </row>
    <row r="38" spans="1:40" ht="13.5">
      <c r="A38" s="415"/>
      <c r="B38" s="419"/>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8"/>
    </row>
    <row r="39" spans="1:40" ht="13.5">
      <c r="A39" s="415"/>
      <c r="B39" s="419"/>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18"/>
    </row>
    <row r="40" spans="1:40" ht="13.5" customHeight="1">
      <c r="A40" s="415"/>
      <c r="B40" s="416"/>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8"/>
    </row>
    <row r="41" spans="1:40" ht="13.5">
      <c r="A41" s="415"/>
      <c r="B41" s="419"/>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8"/>
    </row>
    <row r="42" spans="1:40" ht="13.5">
      <c r="A42" s="415"/>
      <c r="B42" s="419"/>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8"/>
    </row>
    <row r="43" spans="1:40"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18"/>
    </row>
    <row r="44" spans="1:40" ht="13.5">
      <c r="A44" s="415"/>
      <c r="B44" s="416"/>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8"/>
    </row>
    <row r="45" spans="1:40" ht="13.5">
      <c r="A45" s="421"/>
      <c r="B45" s="422"/>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4"/>
    </row>
    <row r="46" spans="1:40" ht="13.5">
      <c r="A46" s="421"/>
      <c r="B46" s="422"/>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4"/>
    </row>
    <row r="47" spans="1:40" ht="13.5">
      <c r="A47" s="421"/>
      <c r="B47" s="422"/>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3"/>
      <c r="AN47" s="424"/>
    </row>
    <row r="48" spans="1:40" ht="13.5">
      <c r="A48" s="421"/>
      <c r="B48" s="422"/>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4"/>
    </row>
    <row r="49" spans="1:40" ht="13.5">
      <c r="A49" s="421"/>
      <c r="B49" s="425"/>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4"/>
    </row>
    <row r="50" spans="1:40" ht="13.5">
      <c r="A50" s="421"/>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4"/>
    </row>
    <row r="51" spans="1:40" ht="13.5" customHeight="1">
      <c r="A51" s="421"/>
      <c r="B51" s="426"/>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4"/>
    </row>
    <row r="52" spans="1:40" ht="13.5">
      <c r="A52" s="421"/>
      <c r="B52" s="425"/>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4"/>
    </row>
    <row r="53" spans="1:40" ht="13.5">
      <c r="A53" s="421"/>
      <c r="B53" s="425"/>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4"/>
    </row>
    <row r="54" spans="1:40" ht="13.5">
      <c r="A54" s="421"/>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4"/>
    </row>
    <row r="55" spans="1:40" ht="13.5">
      <c r="A55" s="421"/>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4"/>
    </row>
    <row r="56" spans="1:40" ht="13.5">
      <c r="A56" s="421"/>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4"/>
    </row>
    <row r="57" spans="1:40" ht="13.5">
      <c r="A57" s="421"/>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4"/>
    </row>
    <row r="58" spans="1:40" ht="16.5" customHeight="1">
      <c r="A58" s="1386" t="s">
        <v>153</v>
      </c>
      <c r="B58" s="1387"/>
      <c r="C58" s="1392" t="s">
        <v>442</v>
      </c>
      <c r="D58" s="1393"/>
      <c r="E58" s="1393"/>
      <c r="F58" s="1393"/>
      <c r="G58" s="1394"/>
      <c r="H58" s="1401" t="s">
        <v>443</v>
      </c>
      <c r="I58" s="1401"/>
      <c r="J58" s="1401"/>
      <c r="K58" s="1401"/>
      <c r="L58" s="1401"/>
      <c r="M58" s="1401"/>
      <c r="N58" s="1401"/>
      <c r="O58" s="1401"/>
      <c r="P58" s="1401"/>
      <c r="Q58" s="1401"/>
      <c r="R58" s="1401"/>
      <c r="S58" s="1401"/>
      <c r="T58" s="1401"/>
      <c r="U58" s="1401"/>
      <c r="V58" s="1401"/>
      <c r="W58" s="1401"/>
      <c r="X58" s="1401"/>
      <c r="Y58" s="1401"/>
      <c r="Z58" s="1401"/>
      <c r="AA58" s="1401"/>
      <c r="AB58" s="1401"/>
      <c r="AC58" s="1401"/>
      <c r="AD58" s="1401"/>
      <c r="AE58" s="1401"/>
      <c r="AF58" s="1401"/>
      <c r="AG58" s="1401"/>
      <c r="AH58" s="1401"/>
      <c r="AI58" s="1401"/>
      <c r="AJ58" s="1401"/>
      <c r="AK58" s="1401"/>
      <c r="AL58" s="1401"/>
      <c r="AM58" s="1401"/>
      <c r="AN58" s="1402"/>
    </row>
    <row r="59" spans="1:40" ht="16.5" customHeight="1">
      <c r="A59" s="1388"/>
      <c r="B59" s="1389"/>
      <c r="C59" s="1395"/>
      <c r="D59" s="1396"/>
      <c r="E59" s="1396"/>
      <c r="F59" s="1396"/>
      <c r="G59" s="1397"/>
      <c r="H59" s="1403"/>
      <c r="I59" s="1403"/>
      <c r="J59" s="1403"/>
      <c r="K59" s="1403"/>
      <c r="L59" s="1403"/>
      <c r="M59" s="1403"/>
      <c r="N59" s="1403"/>
      <c r="O59" s="1403"/>
      <c r="P59" s="1403"/>
      <c r="Q59" s="1403"/>
      <c r="R59" s="1403"/>
      <c r="S59" s="1403"/>
      <c r="T59" s="1403"/>
      <c r="U59" s="1403"/>
      <c r="V59" s="1403"/>
      <c r="W59" s="1403"/>
      <c r="X59" s="1403"/>
      <c r="Y59" s="1403"/>
      <c r="Z59" s="1403"/>
      <c r="AA59" s="1403"/>
      <c r="AB59" s="1403"/>
      <c r="AC59" s="1403"/>
      <c r="AD59" s="1403"/>
      <c r="AE59" s="1403"/>
      <c r="AF59" s="1403"/>
      <c r="AG59" s="1403"/>
      <c r="AH59" s="1403"/>
      <c r="AI59" s="1403"/>
      <c r="AJ59" s="1403"/>
      <c r="AK59" s="1403"/>
      <c r="AL59" s="1403"/>
      <c r="AM59" s="1403"/>
      <c r="AN59" s="1404"/>
    </row>
    <row r="60" spans="1:40" ht="16.5" customHeight="1">
      <c r="A60" s="1388"/>
      <c r="B60" s="1389"/>
      <c r="C60" s="1395"/>
      <c r="D60" s="1396"/>
      <c r="E60" s="1396"/>
      <c r="F60" s="1396"/>
      <c r="G60" s="1397"/>
      <c r="H60" s="1403"/>
      <c r="I60" s="1403"/>
      <c r="J60" s="1403"/>
      <c r="K60" s="1403"/>
      <c r="L60" s="1403"/>
      <c r="M60" s="1403"/>
      <c r="N60" s="1403"/>
      <c r="O60" s="1403"/>
      <c r="P60" s="1403"/>
      <c r="Q60" s="1403"/>
      <c r="R60" s="1403"/>
      <c r="S60" s="1403"/>
      <c r="T60" s="1403"/>
      <c r="U60" s="1403"/>
      <c r="V60" s="1403"/>
      <c r="W60" s="1403"/>
      <c r="X60" s="1403"/>
      <c r="Y60" s="1403"/>
      <c r="Z60" s="1403"/>
      <c r="AA60" s="1403"/>
      <c r="AB60" s="1403"/>
      <c r="AC60" s="1403"/>
      <c r="AD60" s="1403"/>
      <c r="AE60" s="1403"/>
      <c r="AF60" s="1403"/>
      <c r="AG60" s="1403"/>
      <c r="AH60" s="1403"/>
      <c r="AI60" s="1403"/>
      <c r="AJ60" s="1403"/>
      <c r="AK60" s="1403"/>
      <c r="AL60" s="1403"/>
      <c r="AM60" s="1403"/>
      <c r="AN60" s="1404"/>
    </row>
    <row r="61" spans="1:40" ht="16.5" customHeight="1" thickBot="1">
      <c r="A61" s="1390"/>
      <c r="B61" s="1391"/>
      <c r="C61" s="1398"/>
      <c r="D61" s="1399"/>
      <c r="E61" s="1399"/>
      <c r="F61" s="1399"/>
      <c r="G61" s="1400"/>
      <c r="H61" s="1405"/>
      <c r="I61" s="1405"/>
      <c r="J61" s="1405"/>
      <c r="K61" s="1405"/>
      <c r="L61" s="1405"/>
      <c r="M61" s="1405"/>
      <c r="N61" s="1405"/>
      <c r="O61" s="1405"/>
      <c r="P61" s="1405"/>
      <c r="Q61" s="1405"/>
      <c r="R61" s="1405"/>
      <c r="S61" s="1405"/>
      <c r="T61" s="1405"/>
      <c r="U61" s="1405"/>
      <c r="V61" s="1405"/>
      <c r="W61" s="1405"/>
      <c r="X61" s="1405"/>
      <c r="Y61" s="1405"/>
      <c r="Z61" s="1405"/>
      <c r="AA61" s="1405"/>
      <c r="AB61" s="1405"/>
      <c r="AC61" s="1405"/>
      <c r="AD61" s="1405"/>
      <c r="AE61" s="1405"/>
      <c r="AF61" s="1405"/>
      <c r="AG61" s="1405"/>
      <c r="AH61" s="1405"/>
      <c r="AI61" s="1405"/>
      <c r="AJ61" s="1405"/>
      <c r="AK61" s="1405"/>
      <c r="AL61" s="1405"/>
      <c r="AM61" s="1405"/>
      <c r="AN61" s="1406"/>
    </row>
    <row r="62" spans="1:40" s="358" customFormat="1" ht="13.5" customHeight="1">
      <c r="A62" s="364"/>
      <c r="B62" s="427"/>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5"/>
      <c r="AN62" s="25"/>
    </row>
    <row r="63" spans="1:40" s="358" customFormat="1" ht="13.5" customHeight="1">
      <c r="A63" s="364"/>
      <c r="B63" s="427"/>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row>
  </sheetData>
  <sheetProtection password="9350" sheet="1" scenarios="1" formatCells="0" selectLockedCells="1"/>
  <mergeCells count="8">
    <mergeCell ref="AD4:AN5"/>
    <mergeCell ref="C7:AK8"/>
    <mergeCell ref="C10:AK14"/>
    <mergeCell ref="A58:B61"/>
    <mergeCell ref="C58:G61"/>
    <mergeCell ref="H58:AN61"/>
    <mergeCell ref="C16:AK17"/>
    <mergeCell ref="C19:AK22"/>
  </mergeCells>
  <printOptions/>
  <pageMargins left="0.7874015748031497" right="0.7874015748031497" top="0.9448818897637796" bottom="0.5905511811023623" header="0.5118110236220472" footer="0.31496062992125984"/>
  <pageSetup horizontalDpi="600" verticalDpi="600" orientation="portrait" paperSize="9" scale="96" r:id="rId3"/>
  <headerFooter alignWithMargins="0">
    <oddHeader>&amp;L&amp;"ＭＳ 明朝,標準"&amp;8  H20-195&amp;C&amp;"ＭＳ ゴシック,標準"&amp;14設計業務等のチェックシート</oddHeader>
  </headerFooter>
  <colBreaks count="1" manualBreakCount="1">
    <brk id="40" max="65535" man="1"/>
  </colBreaks>
  <drawing r:id="rId2"/>
  <legacyDrawing r:id="rId1"/>
</worksheet>
</file>

<file path=xl/worksheets/sheet21.xml><?xml version="1.0" encoding="utf-8"?>
<worksheet xmlns="http://schemas.openxmlformats.org/spreadsheetml/2006/main" xmlns:r="http://schemas.openxmlformats.org/officeDocument/2006/relationships">
  <sheetPr>
    <tabColor indexed="22"/>
  </sheetPr>
  <dimension ref="A2:BO416"/>
  <sheetViews>
    <sheetView showGridLines="0" showZeros="0" view="pageBreakPreview" zoomScale="50" zoomScaleNormal="150" zoomScaleSheetLayoutView="50" workbookViewId="0" topLeftCell="A1">
      <selection activeCell="AG81" sqref="AG81"/>
      <selection activeCell="O32" sqref="O32"/>
      <selection activeCell="A1" sqref="A1:O2"/>
      <selection activeCell="A1" sqref="A1"/>
      <selection activeCell="Z24" sqref="Z24"/>
    </sheetView>
  </sheetViews>
  <sheetFormatPr defaultColWidth="9.00390625" defaultRowHeight="13.5"/>
  <cols>
    <col min="1" max="3" width="2.625" style="376" customWidth="1"/>
    <col min="4" max="4" width="7.625" style="376" customWidth="1"/>
    <col min="5" max="6" width="8.625" style="376" customWidth="1"/>
    <col min="7" max="7" width="3.625" style="376" customWidth="1"/>
    <col min="8" max="8" width="2.625" style="376" customWidth="1"/>
    <col min="9" max="9" width="3.625" style="376" customWidth="1"/>
    <col min="10" max="10" width="3.625" style="377" customWidth="1"/>
    <col min="11" max="11" width="2.625" style="377" customWidth="1"/>
    <col min="12" max="13" width="3.625" style="377" customWidth="1"/>
    <col min="14" max="14" width="2.625" style="377" customWidth="1"/>
    <col min="15" max="16" width="3.625" style="377" customWidth="1"/>
    <col min="17" max="17" width="2.625" style="377" customWidth="1"/>
    <col min="18" max="18" width="3.625" style="377" customWidth="1"/>
    <col min="19" max="20" width="5.625" style="378" customWidth="1"/>
    <col min="21" max="21" width="5.625" style="377" customWidth="1"/>
    <col min="22" max="22" width="4.625" style="376" customWidth="1"/>
    <col min="23" max="23" width="7.625" style="379" customWidth="1"/>
    <col min="24" max="24" width="1.625" style="379" customWidth="1"/>
    <col min="25" max="30" width="4.625" style="379" customWidth="1"/>
    <col min="31" max="32" width="5.625" style="379" customWidth="1"/>
    <col min="33" max="34" width="4.625" style="379" customWidth="1"/>
    <col min="35" max="35" width="4.50390625" style="379" customWidth="1"/>
    <col min="36" max="36" width="4.625" style="379" customWidth="1"/>
    <col min="37" max="40" width="3.125" style="379" customWidth="1"/>
    <col min="41" max="41" width="5.625" style="379" customWidth="1"/>
    <col min="42" max="44" width="7.625" style="376" customWidth="1"/>
    <col min="45" max="45" width="3.625" style="376" customWidth="1"/>
    <col min="46" max="46" width="1.625" style="376" customWidth="1"/>
    <col min="47" max="47" width="4.625" style="376" customWidth="1"/>
    <col min="48" max="48" width="3.625" style="376" customWidth="1"/>
    <col min="49" max="49" width="2.625" style="376" customWidth="1"/>
    <col min="50" max="51" width="3.625" style="376" customWidth="1"/>
    <col min="52" max="52" width="2.625" style="376" customWidth="1"/>
    <col min="53" max="54" width="3.625" style="376" customWidth="1"/>
    <col min="55" max="55" width="2.625" style="376" customWidth="1"/>
    <col min="56" max="57" width="3.625" style="376" customWidth="1"/>
    <col min="58" max="58" width="2.625" style="376" customWidth="1"/>
    <col min="59" max="59" width="3.625" style="376" customWidth="1"/>
    <col min="60" max="61" width="5.625" style="380" customWidth="1"/>
    <col min="62" max="16384" width="9.00390625" style="376" customWidth="1"/>
  </cols>
  <sheetData>
    <row r="1" ht="14.25" thickBot="1"/>
    <row r="2" spans="1:61" ht="14.25" customHeight="1">
      <c r="A2" s="2034" t="s">
        <v>166</v>
      </c>
      <c r="B2" s="2035"/>
      <c r="C2" s="2035"/>
      <c r="D2" s="2035"/>
      <c r="E2" s="2035"/>
      <c r="F2" s="2035"/>
      <c r="G2" s="2035"/>
      <c r="H2" s="2035"/>
      <c r="I2" s="2035"/>
      <c r="J2" s="2035"/>
      <c r="K2" s="2035"/>
      <c r="L2" s="2035"/>
      <c r="M2" s="2035"/>
      <c r="N2" s="2035"/>
      <c r="O2" s="2036"/>
      <c r="P2" s="16"/>
      <c r="Q2" s="16"/>
      <c r="R2" s="16"/>
      <c r="S2" s="9"/>
      <c r="T2" s="9"/>
      <c r="U2" s="5"/>
      <c r="V2" s="1544" t="s">
        <v>269</v>
      </c>
      <c r="W2" s="1544"/>
      <c r="X2" s="1544"/>
      <c r="Y2" s="1544"/>
      <c r="Z2" s="1544"/>
      <c r="AA2" s="1545"/>
      <c r="AB2" s="1763" t="s">
        <v>263</v>
      </c>
      <c r="AC2" s="1764"/>
      <c r="AD2" s="1764"/>
      <c r="AE2" s="1764"/>
      <c r="AF2" s="1764"/>
      <c r="AG2" s="1764"/>
      <c r="AH2" s="1764"/>
      <c r="AI2" s="1764"/>
      <c r="AJ2" s="1765"/>
      <c r="AK2" s="1482" t="s">
        <v>149</v>
      </c>
      <c r="AL2" s="1482"/>
      <c r="AM2" s="1482"/>
      <c r="AN2" s="1482"/>
      <c r="AP2" s="1473" t="str">
        <f>'条件、安定照査'!$A$23</f>
        <v>② 固有周期・設計水平震度等</v>
      </c>
      <c r="AQ2" s="1473"/>
      <c r="AR2" s="1473"/>
      <c r="AS2" s="1473"/>
      <c r="AT2" s="1473"/>
      <c r="AU2" s="2046"/>
      <c r="AV2" s="1543" t="str">
        <f>'条件、安定照査'!$V$23</f>
        <v>橋軸方向</v>
      </c>
      <c r="AW2" s="1544"/>
      <c r="AX2" s="1544"/>
      <c r="AY2" s="1544"/>
      <c r="AZ2" s="1544"/>
      <c r="BA2" s="1544"/>
      <c r="BB2" s="1990" t="str">
        <f>'条件、安定照査'!$AE$23</f>
        <v>直角方向</v>
      </c>
      <c r="BC2" s="1544"/>
      <c r="BD2" s="1544"/>
      <c r="BE2" s="1544"/>
      <c r="BF2" s="1544"/>
      <c r="BG2" s="1545"/>
      <c r="BH2" s="1482" t="s">
        <v>390</v>
      </c>
      <c r="BI2" s="1482"/>
    </row>
    <row r="3" spans="1:61" ht="15" customHeight="1" thickBot="1">
      <c r="A3" s="2037"/>
      <c r="B3" s="2038"/>
      <c r="C3" s="2038"/>
      <c r="D3" s="2038"/>
      <c r="E3" s="2038"/>
      <c r="F3" s="2038"/>
      <c r="G3" s="2038"/>
      <c r="H3" s="2038"/>
      <c r="I3" s="2038"/>
      <c r="J3" s="2038"/>
      <c r="K3" s="2038"/>
      <c r="L3" s="2038"/>
      <c r="M3" s="2038"/>
      <c r="N3" s="2038"/>
      <c r="O3" s="2039"/>
      <c r="P3" s="16"/>
      <c r="Q3" s="16"/>
      <c r="R3" s="16"/>
      <c r="S3" s="6"/>
      <c r="T3" s="6"/>
      <c r="U3" s="5"/>
      <c r="V3" s="1547"/>
      <c r="W3" s="1547"/>
      <c r="X3" s="1547"/>
      <c r="Y3" s="1547"/>
      <c r="Z3" s="1547"/>
      <c r="AA3" s="1548"/>
      <c r="AB3" s="1766"/>
      <c r="AC3" s="1767"/>
      <c r="AD3" s="1767"/>
      <c r="AE3" s="1767"/>
      <c r="AF3" s="1767"/>
      <c r="AG3" s="1767"/>
      <c r="AH3" s="1767"/>
      <c r="AI3" s="1767"/>
      <c r="AJ3" s="1768"/>
      <c r="AK3" s="1770" t="s">
        <v>156</v>
      </c>
      <c r="AL3" s="1769"/>
      <c r="AM3" s="1769" t="s">
        <v>157</v>
      </c>
      <c r="AN3" s="1700"/>
      <c r="AP3" s="2047"/>
      <c r="AQ3" s="2047"/>
      <c r="AR3" s="2047"/>
      <c r="AS3" s="2047"/>
      <c r="AT3" s="2047"/>
      <c r="AU3" s="2048"/>
      <c r="AV3" s="1546"/>
      <c r="AW3" s="1547"/>
      <c r="AX3" s="1547"/>
      <c r="AY3" s="1547"/>
      <c r="AZ3" s="1547"/>
      <c r="BA3" s="1547"/>
      <c r="BB3" s="1991"/>
      <c r="BC3" s="1547"/>
      <c r="BD3" s="1547"/>
      <c r="BE3" s="1547"/>
      <c r="BF3" s="1547"/>
      <c r="BG3" s="1548"/>
      <c r="BH3" s="69" t="s">
        <v>156</v>
      </c>
      <c r="BI3" s="47" t="s">
        <v>157</v>
      </c>
    </row>
    <row r="4" spans="1:61" ht="13.5" customHeight="1">
      <c r="A4" s="2029" t="s">
        <v>162</v>
      </c>
      <c r="B4" s="2030"/>
      <c r="C4" s="2030"/>
      <c r="D4" s="2030"/>
      <c r="E4" s="2030"/>
      <c r="F4" s="2030"/>
      <c r="G4" s="2031"/>
      <c r="H4" s="2040"/>
      <c r="I4" s="2041"/>
      <c r="J4" s="2041"/>
      <c r="K4" s="2041"/>
      <c r="L4" s="2041"/>
      <c r="M4" s="2041"/>
      <c r="N4" s="2041"/>
      <c r="O4" s="2042"/>
      <c r="P4" s="381"/>
      <c r="Q4" s="381"/>
      <c r="R4" s="381"/>
      <c r="S4" s="3"/>
      <c r="T4" s="3"/>
      <c r="U4" s="5"/>
      <c r="V4" s="1744" t="s">
        <v>161</v>
      </c>
      <c r="W4" s="1745"/>
      <c r="X4" s="1754" t="s">
        <v>259</v>
      </c>
      <c r="Y4" s="1755"/>
      <c r="Z4" s="1755"/>
      <c r="AA4" s="1756"/>
      <c r="AB4" s="1760" t="str">
        <f>'条件、安定照査'!$C$7</f>
        <v>●●橋台</v>
      </c>
      <c r="AC4" s="1761"/>
      <c r="AD4" s="1761"/>
      <c r="AE4" s="1761"/>
      <c r="AF4" s="1761"/>
      <c r="AG4" s="1761"/>
      <c r="AH4" s="1761"/>
      <c r="AI4" s="1761"/>
      <c r="AJ4" s="1762"/>
      <c r="AK4" s="1771"/>
      <c r="AL4" s="1772"/>
      <c r="AM4" s="1772"/>
      <c r="AN4" s="1773"/>
      <c r="AP4" s="2052" t="s">
        <v>281</v>
      </c>
      <c r="AQ4" s="2049" t="str">
        <f>'条件、安定照査'!$C$15</f>
        <v>裏込め土の種類</v>
      </c>
      <c r="AR4" s="2050"/>
      <c r="AS4" s="2050"/>
      <c r="AT4" s="2050"/>
      <c r="AU4" s="2051"/>
      <c r="AV4" s="1996">
        <f>'条件、安定照査'!$P$15</f>
        <v>0</v>
      </c>
      <c r="AW4" s="1997"/>
      <c r="AX4" s="1997"/>
      <c r="AY4" s="1997"/>
      <c r="AZ4" s="1997"/>
      <c r="BA4" s="1997"/>
      <c r="BB4" s="1997"/>
      <c r="BC4" s="1997"/>
      <c r="BD4" s="1997"/>
      <c r="BE4" s="1997"/>
      <c r="BF4" s="1997"/>
      <c r="BG4" s="1998"/>
      <c r="BH4" s="347">
        <f>'条件、安定照査'!$U$15</f>
        <v>0</v>
      </c>
      <c r="BI4" s="354" t="s">
        <v>391</v>
      </c>
    </row>
    <row r="5" spans="1:61" ht="14.25" customHeight="1">
      <c r="A5" s="2029"/>
      <c r="B5" s="2030"/>
      <c r="C5" s="2030"/>
      <c r="D5" s="2030"/>
      <c r="E5" s="2030"/>
      <c r="F5" s="2030"/>
      <c r="G5" s="2031"/>
      <c r="H5" s="2040"/>
      <c r="I5" s="2041"/>
      <c r="J5" s="2041"/>
      <c r="K5" s="2041"/>
      <c r="L5" s="2041"/>
      <c r="M5" s="2041"/>
      <c r="N5" s="2041"/>
      <c r="O5" s="2042"/>
      <c r="P5" s="381"/>
      <c r="Q5" s="381"/>
      <c r="R5" s="381"/>
      <c r="S5" s="3"/>
      <c r="T5" s="3"/>
      <c r="U5" s="5"/>
      <c r="V5" s="1746"/>
      <c r="W5" s="1747"/>
      <c r="X5" s="1751" t="s">
        <v>158</v>
      </c>
      <c r="Y5" s="1752"/>
      <c r="Z5" s="1752"/>
      <c r="AA5" s="1753"/>
      <c r="AB5" s="1668" t="str">
        <f>'条件、安定照査'!$C$8</f>
        <v>No.●+●●●</v>
      </c>
      <c r="AC5" s="1669"/>
      <c r="AD5" s="1669"/>
      <c r="AE5" s="1669"/>
      <c r="AF5" s="1669"/>
      <c r="AG5" s="1669"/>
      <c r="AH5" s="1669"/>
      <c r="AI5" s="1669"/>
      <c r="AJ5" s="1670"/>
      <c r="AK5" s="1774"/>
      <c r="AL5" s="1775"/>
      <c r="AM5" s="1775"/>
      <c r="AN5" s="1776"/>
      <c r="AO5" s="381"/>
      <c r="AP5" s="2053"/>
      <c r="AQ5" s="1976" t="s">
        <v>279</v>
      </c>
      <c r="AR5" s="1977"/>
      <c r="AS5" s="1977"/>
      <c r="AT5" s="1977"/>
      <c r="AU5" s="1978"/>
      <c r="AV5" s="1999">
        <f>'条件、安定照査'!$P$16</f>
        <v>0</v>
      </c>
      <c r="AW5" s="2000"/>
      <c r="AX5" s="2000"/>
      <c r="AY5" s="2000"/>
      <c r="AZ5" s="2000"/>
      <c r="BA5" s="83" t="s">
        <v>340</v>
      </c>
      <c r="BB5" s="1988">
        <f>'条件、安定照査'!$P$17</f>
        <v>0</v>
      </c>
      <c r="BC5" s="1988"/>
      <c r="BD5" s="1988"/>
      <c r="BE5" s="1988"/>
      <c r="BF5" s="1988"/>
      <c r="BG5" s="1989"/>
      <c r="BH5" s="200">
        <f>'条件、安定照査'!$U$16</f>
        <v>0</v>
      </c>
      <c r="BI5" s="355" t="s">
        <v>392</v>
      </c>
    </row>
    <row r="6" spans="1:61" ht="13.5">
      <c r="A6" s="2029" t="s">
        <v>163</v>
      </c>
      <c r="B6" s="2030"/>
      <c r="C6" s="2030"/>
      <c r="D6" s="2030"/>
      <c r="E6" s="2030"/>
      <c r="F6" s="2030"/>
      <c r="G6" s="2031"/>
      <c r="H6" s="2043"/>
      <c r="I6" s="2044"/>
      <c r="J6" s="2044"/>
      <c r="K6" s="2044"/>
      <c r="L6" s="2044"/>
      <c r="M6" s="2044"/>
      <c r="N6" s="2044"/>
      <c r="O6" s="2045"/>
      <c r="P6" s="381"/>
      <c r="Q6" s="381"/>
      <c r="R6" s="381"/>
      <c r="S6" s="3"/>
      <c r="T6" s="3"/>
      <c r="U6" s="4"/>
      <c r="V6" s="1746"/>
      <c r="W6" s="1747"/>
      <c r="X6" s="1751" t="s">
        <v>258</v>
      </c>
      <c r="Y6" s="1752"/>
      <c r="Z6" s="1752"/>
      <c r="AA6" s="1753"/>
      <c r="AB6" s="1668" t="str">
        <f>'条件、安定照査'!$K$8</f>
        <v> H=  m</v>
      </c>
      <c r="AC6" s="1669"/>
      <c r="AD6" s="1669"/>
      <c r="AE6" s="1669"/>
      <c r="AF6" s="1669"/>
      <c r="AG6" s="1669"/>
      <c r="AH6" s="1669"/>
      <c r="AI6" s="1669"/>
      <c r="AJ6" s="1670"/>
      <c r="AK6" s="1774"/>
      <c r="AL6" s="1775"/>
      <c r="AM6" s="1775"/>
      <c r="AN6" s="1776"/>
      <c r="AP6" s="2054"/>
      <c r="AQ6" s="1814" t="str">
        <f>'条件、安定照査'!$C$22</f>
        <v>上載荷重</v>
      </c>
      <c r="AR6" s="1815"/>
      <c r="AS6" s="1815"/>
      <c r="AT6" s="1815"/>
      <c r="AU6" s="1816"/>
      <c r="AV6" s="2001">
        <f>'条件、安定照査'!$P$22</f>
        <v>0</v>
      </c>
      <c r="AW6" s="2002"/>
      <c r="AX6" s="2002"/>
      <c r="AY6" s="2002"/>
      <c r="AZ6" s="2002"/>
      <c r="BA6" s="2002"/>
      <c r="BB6" s="2002"/>
      <c r="BC6" s="2002"/>
      <c r="BD6" s="2002"/>
      <c r="BE6" s="2002"/>
      <c r="BF6" s="2002"/>
      <c r="BG6" s="2003"/>
      <c r="BH6" s="348">
        <f>'条件、安定照査'!$U$22</f>
        <v>0</v>
      </c>
      <c r="BI6" s="356" t="s">
        <v>393</v>
      </c>
    </row>
    <row r="7" spans="1:61" ht="13.5">
      <c r="A7" s="2029"/>
      <c r="B7" s="2030"/>
      <c r="C7" s="2030"/>
      <c r="D7" s="2030"/>
      <c r="E7" s="2030"/>
      <c r="F7" s="2030"/>
      <c r="G7" s="2031"/>
      <c r="H7" s="2043"/>
      <c r="I7" s="2044"/>
      <c r="J7" s="2044"/>
      <c r="K7" s="2044"/>
      <c r="L7" s="2044"/>
      <c r="M7" s="2044"/>
      <c r="N7" s="2044"/>
      <c r="O7" s="2045"/>
      <c r="P7" s="381"/>
      <c r="Q7" s="381"/>
      <c r="R7" s="381"/>
      <c r="S7" s="3"/>
      <c r="T7" s="3"/>
      <c r="U7" s="4"/>
      <c r="V7" s="1746"/>
      <c r="W7" s="1747"/>
      <c r="X7" s="1751" t="s">
        <v>159</v>
      </c>
      <c r="Y7" s="1752"/>
      <c r="Z7" s="1752"/>
      <c r="AA7" s="1753"/>
      <c r="AB7" s="1668" t="str">
        <f>'条件、安定照査'!$K$9</f>
        <v>θ=  °  ′  ″</v>
      </c>
      <c r="AC7" s="1669"/>
      <c r="AD7" s="1669"/>
      <c r="AE7" s="1669"/>
      <c r="AF7" s="1669"/>
      <c r="AG7" s="1669"/>
      <c r="AH7" s="1669"/>
      <c r="AI7" s="1669"/>
      <c r="AJ7" s="1670"/>
      <c r="AK7" s="1774"/>
      <c r="AL7" s="1775"/>
      <c r="AM7" s="1775"/>
      <c r="AN7" s="1776"/>
      <c r="AP7" s="84" t="str">
        <f>'条件、安定照査'!$C$25</f>
        <v>支承条件</v>
      </c>
      <c r="AQ7" s="1973" t="s">
        <v>272</v>
      </c>
      <c r="AR7" s="1974"/>
      <c r="AS7" s="1974"/>
      <c r="AT7" s="1974"/>
      <c r="AU7" s="1975"/>
      <c r="AV7" s="1992">
        <f>'条件、安定照査'!$V$25</f>
        <v>0</v>
      </c>
      <c r="AW7" s="1974"/>
      <c r="AX7" s="1974"/>
      <c r="AY7" s="85" t="s">
        <v>265</v>
      </c>
      <c r="AZ7" s="1993">
        <f>'条件、安定照査'!$AA$25</f>
        <v>0</v>
      </c>
      <c r="BA7" s="1994"/>
      <c r="BB7" s="1973">
        <f>'条件、安定照査'!$AE$25</f>
        <v>0</v>
      </c>
      <c r="BC7" s="1974"/>
      <c r="BD7" s="1974"/>
      <c r="BE7" s="85" t="s">
        <v>265</v>
      </c>
      <c r="BF7" s="1993">
        <f>'条件、安定照査'!$AI$25</f>
        <v>0</v>
      </c>
      <c r="BG7" s="1995"/>
      <c r="BH7" s="349">
        <f>'条件、安定照査'!AL25</f>
        <v>0</v>
      </c>
      <c r="BI7" s="350">
        <f>'条件、安定照査'!AP25</f>
        <v>0</v>
      </c>
    </row>
    <row r="8" spans="1:61" ht="13.5" customHeight="1">
      <c r="A8" s="2029" t="s">
        <v>164</v>
      </c>
      <c r="B8" s="2030"/>
      <c r="C8" s="2030"/>
      <c r="D8" s="2030"/>
      <c r="E8" s="2030"/>
      <c r="F8" s="2030"/>
      <c r="G8" s="2031"/>
      <c r="H8" s="1637"/>
      <c r="I8" s="1638"/>
      <c r="J8" s="1638"/>
      <c r="K8" s="1638"/>
      <c r="L8" s="1638"/>
      <c r="M8" s="1638"/>
      <c r="N8" s="1638"/>
      <c r="O8" s="1639"/>
      <c r="P8" s="381"/>
      <c r="Q8" s="381"/>
      <c r="R8" s="381"/>
      <c r="S8" s="3"/>
      <c r="T8" s="3"/>
      <c r="U8" s="4"/>
      <c r="V8" s="1746"/>
      <c r="W8" s="1747"/>
      <c r="X8" s="1748" t="str">
        <f>'条件、安定照査'!$M$33</f>
        <v>橋の重要度区分</v>
      </c>
      <c r="Y8" s="1749"/>
      <c r="Z8" s="1749"/>
      <c r="AA8" s="1750"/>
      <c r="AB8" s="1668" t="str">
        <f>'条件、安定照査'!$V$33</f>
        <v>●種</v>
      </c>
      <c r="AC8" s="1669"/>
      <c r="AD8" s="1669"/>
      <c r="AE8" s="1669"/>
      <c r="AF8" s="1669"/>
      <c r="AG8" s="1669"/>
      <c r="AH8" s="1669"/>
      <c r="AI8" s="1669"/>
      <c r="AJ8" s="1670"/>
      <c r="AK8" s="1774"/>
      <c r="AL8" s="1775"/>
      <c r="AM8" s="1775"/>
      <c r="AN8" s="1776"/>
      <c r="AP8" s="1984" t="s">
        <v>271</v>
      </c>
      <c r="AQ8" s="1831" t="str">
        <f>'条件、安定照査'!M26</f>
        <v>パラペット前面からの載荷距離 (m)</v>
      </c>
      <c r="AR8" s="1832"/>
      <c r="AS8" s="1832"/>
      <c r="AT8" s="1832"/>
      <c r="AU8" s="1833"/>
      <c r="AV8" s="1983">
        <f>'条件、安定照査'!V26</f>
        <v>0</v>
      </c>
      <c r="AW8" s="1983"/>
      <c r="AX8" s="1983"/>
      <c r="AY8" s="1983"/>
      <c r="AZ8" s="1983"/>
      <c r="BA8" s="1983"/>
      <c r="BB8" s="1979">
        <f>'条件、安定照査'!AE26</f>
        <v>0</v>
      </c>
      <c r="BC8" s="1980"/>
      <c r="BD8" s="1980"/>
      <c r="BE8" s="1980"/>
      <c r="BF8" s="1980"/>
      <c r="BG8" s="1981"/>
      <c r="BH8" s="351">
        <f>'条件、安定照査'!AL26</f>
        <v>0</v>
      </c>
      <c r="BI8" s="222">
        <f>'条件、安定照査'!AP26</f>
        <v>0</v>
      </c>
    </row>
    <row r="9" spans="1:61" ht="13.5">
      <c r="A9" s="2029"/>
      <c r="B9" s="2030"/>
      <c r="C9" s="2030"/>
      <c r="D9" s="2030"/>
      <c r="E9" s="2030"/>
      <c r="F9" s="2030"/>
      <c r="G9" s="2031"/>
      <c r="H9" s="1637"/>
      <c r="I9" s="1638"/>
      <c r="J9" s="1638"/>
      <c r="K9" s="1638"/>
      <c r="L9" s="1638"/>
      <c r="M9" s="1638"/>
      <c r="N9" s="1638"/>
      <c r="O9" s="1639"/>
      <c r="P9" s="381"/>
      <c r="Q9" s="381"/>
      <c r="R9" s="381"/>
      <c r="S9" s="3"/>
      <c r="T9" s="3"/>
      <c r="U9" s="4"/>
      <c r="V9" s="1746"/>
      <c r="W9" s="1747"/>
      <c r="X9" s="1757" t="str">
        <f>'条件、安定照査'!$R$6</f>
        <v>基礎形式</v>
      </c>
      <c r="Y9" s="1758"/>
      <c r="Z9" s="1758"/>
      <c r="AA9" s="1759"/>
      <c r="AB9" s="1791" t="str">
        <f>IF('条件、安定照査'!AU7,"直接基礎","―")</f>
        <v>―</v>
      </c>
      <c r="AC9" s="1777"/>
      <c r="AD9" s="1777"/>
      <c r="AE9" s="1777" t="str">
        <f>IF('条件、安定照査'!AU8,"杭基礎","―")</f>
        <v>―</v>
      </c>
      <c r="AF9" s="1777"/>
      <c r="AG9" s="1777"/>
      <c r="AH9" s="1777" t="str">
        <f>IF('条件、安定照査'!AU9,"直接及び杭基礎以外の形式","―")</f>
        <v>―</v>
      </c>
      <c r="AI9" s="1777"/>
      <c r="AJ9" s="1778"/>
      <c r="AK9" s="1894"/>
      <c r="AL9" s="1889"/>
      <c r="AM9" s="1889"/>
      <c r="AN9" s="1890"/>
      <c r="AP9" s="1985"/>
      <c r="AQ9" s="1976" t="str">
        <f>'条件、安定照査'!M27</f>
        <v>死荷重；Rd(kN)</v>
      </c>
      <c r="AR9" s="1977"/>
      <c r="AS9" s="1977"/>
      <c r="AT9" s="1977"/>
      <c r="AU9" s="1978"/>
      <c r="AV9" s="1669">
        <f>'条件、安定照査'!V27</f>
        <v>0</v>
      </c>
      <c r="AW9" s="1669"/>
      <c r="AX9" s="1669"/>
      <c r="AY9" s="1669"/>
      <c r="AZ9" s="1669"/>
      <c r="BA9" s="1669"/>
      <c r="BB9" s="1982">
        <f>'条件、安定照査'!AE27</f>
        <v>0</v>
      </c>
      <c r="BC9" s="1669"/>
      <c r="BD9" s="1669"/>
      <c r="BE9" s="1669"/>
      <c r="BF9" s="1669"/>
      <c r="BG9" s="1670"/>
      <c r="BH9" s="202">
        <f>'条件、安定照査'!AL27</f>
        <v>0</v>
      </c>
      <c r="BI9" s="201" t="s">
        <v>355</v>
      </c>
    </row>
    <row r="10" spans="1:61" ht="13.5">
      <c r="A10" s="2029" t="s">
        <v>165</v>
      </c>
      <c r="B10" s="2030"/>
      <c r="C10" s="2030"/>
      <c r="D10" s="2030"/>
      <c r="E10" s="2030"/>
      <c r="F10" s="2030"/>
      <c r="G10" s="2031"/>
      <c r="H10" s="1640"/>
      <c r="I10" s="1641"/>
      <c r="J10" s="1641"/>
      <c r="K10" s="1641"/>
      <c r="L10" s="1641"/>
      <c r="M10" s="1641"/>
      <c r="N10" s="1641"/>
      <c r="O10" s="1642"/>
      <c r="P10" s="381"/>
      <c r="Q10" s="381"/>
      <c r="R10" s="381"/>
      <c r="S10" s="9"/>
      <c r="T10" s="9"/>
      <c r="U10" s="4"/>
      <c r="V10" s="1792" t="s">
        <v>160</v>
      </c>
      <c r="W10" s="1793"/>
      <c r="X10" s="1798" t="s">
        <v>394</v>
      </c>
      <c r="Y10" s="1799"/>
      <c r="Z10" s="1799"/>
      <c r="AA10" s="1800"/>
      <c r="AB10" s="1781" t="s">
        <v>395</v>
      </c>
      <c r="AC10" s="1782"/>
      <c r="AD10" s="1782"/>
      <c r="AE10" s="1782"/>
      <c r="AF10" s="1782"/>
      <c r="AG10" s="1782"/>
      <c r="AH10" s="1783" t="str">
        <f>パラペット!$AB$4</f>
        <v>σck=</v>
      </c>
      <c r="AI10" s="1783"/>
      <c r="AJ10" s="1784"/>
      <c r="AK10" s="1891">
        <f>パラペット!$AJ$4</f>
        <v>0</v>
      </c>
      <c r="AL10" s="1892"/>
      <c r="AM10" s="1892">
        <f>パラペット!$AN$4</f>
        <v>0</v>
      </c>
      <c r="AN10" s="1893"/>
      <c r="AP10" s="1985"/>
      <c r="AQ10" s="1987" t="str">
        <f>'条件、安定照査'!$M$28</f>
        <v>車道部の活荷重区分</v>
      </c>
      <c r="AR10" s="1988"/>
      <c r="AS10" s="1988"/>
      <c r="AT10" s="1988"/>
      <c r="AU10" s="1989"/>
      <c r="AV10" s="1669" t="str">
        <f>'条件、安定照査'!$V$28</f>
        <v>●●活荷重</v>
      </c>
      <c r="AW10" s="1669"/>
      <c r="AX10" s="1669"/>
      <c r="AY10" s="1669"/>
      <c r="AZ10" s="1669"/>
      <c r="BA10" s="1669"/>
      <c r="BB10" s="1951" t="str">
        <f>'条件、安定照査'!$AE$28</f>
        <v>●●活荷重</v>
      </c>
      <c r="BC10" s="1952"/>
      <c r="BD10" s="1952"/>
      <c r="BE10" s="1952"/>
      <c r="BF10" s="1952"/>
      <c r="BG10" s="1953"/>
      <c r="BH10" s="200">
        <f>'条件、安定照査'!$AL$28</f>
        <v>0</v>
      </c>
      <c r="BI10" s="357" t="s">
        <v>396</v>
      </c>
    </row>
    <row r="11" spans="1:64" ht="13.5" customHeight="1">
      <c r="A11" s="2029"/>
      <c r="B11" s="2030"/>
      <c r="C11" s="2030"/>
      <c r="D11" s="2030"/>
      <c r="E11" s="2030"/>
      <c r="F11" s="2030"/>
      <c r="G11" s="2031"/>
      <c r="H11" s="1640"/>
      <c r="I11" s="1641"/>
      <c r="J11" s="1641"/>
      <c r="K11" s="1641"/>
      <c r="L11" s="1641"/>
      <c r="M11" s="1641"/>
      <c r="N11" s="1641"/>
      <c r="O11" s="1642"/>
      <c r="P11" s="381"/>
      <c r="Q11" s="381"/>
      <c r="R11" s="381"/>
      <c r="S11" s="6"/>
      <c r="T11" s="6"/>
      <c r="U11" s="4"/>
      <c r="V11" s="1794"/>
      <c r="W11" s="1795"/>
      <c r="X11" s="1751"/>
      <c r="Y11" s="1752"/>
      <c r="Z11" s="1752"/>
      <c r="AA11" s="1753"/>
      <c r="AB11" s="1812" t="s">
        <v>262</v>
      </c>
      <c r="AC11" s="1813"/>
      <c r="AD11" s="1813"/>
      <c r="AE11" s="1813"/>
      <c r="AF11" s="1813"/>
      <c r="AG11" s="1813"/>
      <c r="AH11" s="1785" t="str">
        <f>パラペット!$N$4</f>
        <v>SD●●●</v>
      </c>
      <c r="AI11" s="1785"/>
      <c r="AJ11" s="1786"/>
      <c r="AK11" s="1671">
        <f>パラペット!$AJ$4</f>
        <v>0</v>
      </c>
      <c r="AL11" s="1672"/>
      <c r="AM11" s="1672">
        <f>パラペット!$AN$4</f>
        <v>0</v>
      </c>
      <c r="AN11" s="1895"/>
      <c r="AP11" s="1986"/>
      <c r="AQ11" s="1814" t="str">
        <f>'条件、安定照査'!M29</f>
        <v>活荷重；RＬ(kN) (衝撃なし)</v>
      </c>
      <c r="AR11" s="1815"/>
      <c r="AS11" s="1815"/>
      <c r="AT11" s="1815"/>
      <c r="AU11" s="1816"/>
      <c r="AV11" s="1949">
        <f>'条件、安定照査'!V29</f>
        <v>0</v>
      </c>
      <c r="AW11" s="1949"/>
      <c r="AX11" s="1949"/>
      <c r="AY11" s="1949"/>
      <c r="AZ11" s="1949"/>
      <c r="BA11" s="1949"/>
      <c r="BB11" s="1948">
        <f>'条件、安定照査'!AE29</f>
        <v>0</v>
      </c>
      <c r="BC11" s="1949"/>
      <c r="BD11" s="1949"/>
      <c r="BE11" s="1949"/>
      <c r="BF11" s="1949"/>
      <c r="BG11" s="1950"/>
      <c r="BH11" s="352">
        <f>'条件、安定照査'!AL29</f>
        <v>0</v>
      </c>
      <c r="BI11" s="344" t="s">
        <v>397</v>
      </c>
      <c r="BL11" s="382"/>
    </row>
    <row r="12" spans="1:64" ht="13.5" customHeight="1">
      <c r="A12" s="1929" t="s">
        <v>398</v>
      </c>
      <c r="B12" s="1930"/>
      <c r="C12" s="1930"/>
      <c r="D12" s="1930"/>
      <c r="E12" s="1930"/>
      <c r="F12" s="1930"/>
      <c r="G12" s="1930"/>
      <c r="H12" s="1930"/>
      <c r="I12" s="1930"/>
      <c r="J12" s="1930"/>
      <c r="K12" s="1930"/>
      <c r="L12" s="1930"/>
      <c r="M12" s="1930"/>
      <c r="N12" s="1930"/>
      <c r="O12" s="1931"/>
      <c r="P12" s="383"/>
      <c r="Q12" s="383"/>
      <c r="R12" s="383"/>
      <c r="S12" s="9"/>
      <c r="T12" s="9"/>
      <c r="U12" s="4"/>
      <c r="V12" s="1794"/>
      <c r="W12" s="1795"/>
      <c r="X12" s="1801" t="s">
        <v>97</v>
      </c>
      <c r="Y12" s="1802"/>
      <c r="Z12" s="1802"/>
      <c r="AA12" s="1803"/>
      <c r="AB12" s="1810" t="s">
        <v>399</v>
      </c>
      <c r="AC12" s="1811"/>
      <c r="AD12" s="1811"/>
      <c r="AE12" s="1811"/>
      <c r="AF12" s="1811"/>
      <c r="AG12" s="1811"/>
      <c r="AH12" s="1785" t="str">
        <f>'条件、安定照査'!$AA$18</f>
        <v>σck=24</v>
      </c>
      <c r="AI12" s="1785"/>
      <c r="AJ12" s="1786"/>
      <c r="AK12" s="1671">
        <f>'条件、安定照査'!$AN$17</f>
        <v>0</v>
      </c>
      <c r="AL12" s="1672"/>
      <c r="AM12" s="1775"/>
      <c r="AN12" s="1776"/>
      <c r="AP12" s="1819" t="s">
        <v>280</v>
      </c>
      <c r="AQ12" s="1831" t="s">
        <v>189</v>
      </c>
      <c r="AR12" s="1832"/>
      <c r="AS12" s="1832"/>
      <c r="AT12" s="1832"/>
      <c r="AU12" s="1833"/>
      <c r="AV12" s="2007">
        <f>'条件、安定照査'!V30</f>
        <v>0</v>
      </c>
      <c r="AW12" s="2008"/>
      <c r="AX12" s="2008"/>
      <c r="AY12" s="2008"/>
      <c r="AZ12" s="2008"/>
      <c r="BA12" s="2009"/>
      <c r="BB12" s="2013">
        <f>'条件、安定照査'!AE30</f>
        <v>0</v>
      </c>
      <c r="BC12" s="2008"/>
      <c r="BD12" s="2008"/>
      <c r="BE12" s="2008"/>
      <c r="BF12" s="2008"/>
      <c r="BG12" s="2014"/>
      <c r="BH12" s="353">
        <f>'条件、安定照査'!AL30</f>
        <v>0</v>
      </c>
      <c r="BI12" s="356" t="s">
        <v>400</v>
      </c>
      <c r="BL12" s="382"/>
    </row>
    <row r="13" spans="1:64" ht="13.5">
      <c r="A13" s="1932"/>
      <c r="B13" s="1933"/>
      <c r="C13" s="1933"/>
      <c r="D13" s="1933"/>
      <c r="E13" s="1933"/>
      <c r="F13" s="1933"/>
      <c r="G13" s="1933"/>
      <c r="H13" s="1933"/>
      <c r="I13" s="1933"/>
      <c r="J13" s="1933"/>
      <c r="K13" s="1933"/>
      <c r="L13" s="1933"/>
      <c r="M13" s="1933"/>
      <c r="N13" s="1933"/>
      <c r="O13" s="1934"/>
      <c r="P13" s="383"/>
      <c r="Q13" s="383"/>
      <c r="R13" s="383"/>
      <c r="S13" s="9"/>
      <c r="T13" s="9"/>
      <c r="U13" s="4"/>
      <c r="V13" s="1794"/>
      <c r="W13" s="1795"/>
      <c r="X13" s="1804"/>
      <c r="Y13" s="1805"/>
      <c r="Z13" s="1805"/>
      <c r="AA13" s="1806"/>
      <c r="AB13" s="1812" t="s">
        <v>262</v>
      </c>
      <c r="AC13" s="1813"/>
      <c r="AD13" s="1813"/>
      <c r="AE13" s="1813"/>
      <c r="AF13" s="1813"/>
      <c r="AG13" s="1813"/>
      <c r="AH13" s="1785" t="s">
        <v>401</v>
      </c>
      <c r="AI13" s="1785"/>
      <c r="AJ13" s="1786"/>
      <c r="AK13" s="1671">
        <f>'条件、安定照査'!$AN$15</f>
        <v>0</v>
      </c>
      <c r="AL13" s="1672"/>
      <c r="AM13" s="1775"/>
      <c r="AN13" s="1776"/>
      <c r="AP13" s="1820"/>
      <c r="AQ13" s="1976" t="s">
        <v>190</v>
      </c>
      <c r="AR13" s="1977"/>
      <c r="AS13" s="1977"/>
      <c r="AT13" s="1977"/>
      <c r="AU13" s="1978"/>
      <c r="AV13" s="2010">
        <f>'条件、安定照査'!V31</f>
        <v>0</v>
      </c>
      <c r="AW13" s="2011"/>
      <c r="AX13" s="2011"/>
      <c r="AY13" s="2011"/>
      <c r="AZ13" s="2011"/>
      <c r="BA13" s="2012"/>
      <c r="BB13" s="2015">
        <f>'条件、安定照査'!AE31</f>
        <v>0</v>
      </c>
      <c r="BC13" s="2011"/>
      <c r="BD13" s="2011"/>
      <c r="BE13" s="2011"/>
      <c r="BF13" s="2011"/>
      <c r="BG13" s="2016"/>
      <c r="BH13" s="200">
        <f>'条件、安定照査'!AL31</f>
        <v>0</v>
      </c>
      <c r="BI13" s="201" t="s">
        <v>397</v>
      </c>
      <c r="BL13" s="382"/>
    </row>
    <row r="14" spans="1:64" ht="13.5">
      <c r="A14" s="1932"/>
      <c r="B14" s="1933"/>
      <c r="C14" s="1933"/>
      <c r="D14" s="1933"/>
      <c r="E14" s="1933"/>
      <c r="F14" s="1933"/>
      <c r="G14" s="1933"/>
      <c r="H14" s="1933"/>
      <c r="I14" s="1933"/>
      <c r="J14" s="1933"/>
      <c r="K14" s="1933"/>
      <c r="L14" s="1933"/>
      <c r="M14" s="1933"/>
      <c r="N14" s="1933"/>
      <c r="O14" s="1934"/>
      <c r="P14" s="383"/>
      <c r="Q14" s="383"/>
      <c r="R14" s="383"/>
      <c r="S14" s="6"/>
      <c r="T14" s="6"/>
      <c r="U14" s="4"/>
      <c r="V14" s="1794"/>
      <c r="W14" s="1795"/>
      <c r="X14" s="1751" t="s">
        <v>402</v>
      </c>
      <c r="Y14" s="1752"/>
      <c r="Z14" s="1752"/>
      <c r="AA14" s="1753"/>
      <c r="AB14" s="1810" t="s">
        <v>261</v>
      </c>
      <c r="AC14" s="1811"/>
      <c r="AD14" s="1811"/>
      <c r="AE14" s="1811"/>
      <c r="AF14" s="1811"/>
      <c r="AG14" s="1811"/>
      <c r="AH14" s="1785" t="str">
        <f>ウイング!$AB$7</f>
        <v>σck=24</v>
      </c>
      <c r="AI14" s="1785"/>
      <c r="AJ14" s="1786"/>
      <c r="AK14" s="1671">
        <f>ウイング!$AJ$7</f>
        <v>0</v>
      </c>
      <c r="AL14" s="1672"/>
      <c r="AM14" s="1672">
        <f>ウイング!$AN$7</f>
        <v>0</v>
      </c>
      <c r="AN14" s="1895"/>
      <c r="AP14" s="1821"/>
      <c r="AQ14" s="1814" t="s">
        <v>264</v>
      </c>
      <c r="AR14" s="1815"/>
      <c r="AS14" s="1815"/>
      <c r="AT14" s="1815"/>
      <c r="AU14" s="1816"/>
      <c r="AV14" s="2004">
        <f>'条件、安定照査'!V32</f>
        <v>0</v>
      </c>
      <c r="AW14" s="2005"/>
      <c r="AX14" s="2005"/>
      <c r="AY14" s="2005"/>
      <c r="AZ14" s="2005"/>
      <c r="BA14" s="2006"/>
      <c r="BB14" s="2017">
        <f>'条件、安定照査'!AE32</f>
        <v>0</v>
      </c>
      <c r="BC14" s="2005"/>
      <c r="BD14" s="2005"/>
      <c r="BE14" s="2005"/>
      <c r="BF14" s="2005"/>
      <c r="BG14" s="2018"/>
      <c r="BH14" s="352">
        <f>'条件、安定照査'!AL32</f>
        <v>0</v>
      </c>
      <c r="BI14" s="344" t="s">
        <v>167</v>
      </c>
      <c r="BL14" s="382"/>
    </row>
    <row r="15" spans="1:64" ht="13.5">
      <c r="A15" s="1932"/>
      <c r="B15" s="1933"/>
      <c r="C15" s="1933"/>
      <c r="D15" s="1933"/>
      <c r="E15" s="1933"/>
      <c r="F15" s="1933"/>
      <c r="G15" s="1933"/>
      <c r="H15" s="1933"/>
      <c r="I15" s="1933"/>
      <c r="J15" s="1933"/>
      <c r="K15" s="1933"/>
      <c r="L15" s="1933"/>
      <c r="M15" s="1933"/>
      <c r="N15" s="1933"/>
      <c r="O15" s="1934"/>
      <c r="P15" s="383"/>
      <c r="Q15" s="383"/>
      <c r="R15" s="383"/>
      <c r="S15" s="3"/>
      <c r="T15" s="3"/>
      <c r="U15" s="4"/>
      <c r="V15" s="1794"/>
      <c r="W15" s="1795"/>
      <c r="X15" s="1751"/>
      <c r="Y15" s="1752"/>
      <c r="Z15" s="1752"/>
      <c r="AA15" s="1753"/>
      <c r="AB15" s="1812" t="s">
        <v>262</v>
      </c>
      <c r="AC15" s="1813"/>
      <c r="AD15" s="1813"/>
      <c r="AE15" s="1813"/>
      <c r="AF15" s="1813"/>
      <c r="AG15" s="1813"/>
      <c r="AH15" s="1785" t="str">
        <f>ウイング!$N$7</f>
        <v>SD345</v>
      </c>
      <c r="AI15" s="1785"/>
      <c r="AJ15" s="1786"/>
      <c r="AK15" s="1671">
        <f>ウイング!$AJ$7</f>
        <v>0</v>
      </c>
      <c r="AL15" s="1672"/>
      <c r="AM15" s="1672">
        <f>ウイング!$AN$7</f>
        <v>0</v>
      </c>
      <c r="AN15" s="1895"/>
      <c r="AP15" s="1817" t="str">
        <f>'条件、安定照査'!$M$34</f>
        <v>耐震設計上の地盤種別</v>
      </c>
      <c r="AQ15" s="1817"/>
      <c r="AR15" s="1817"/>
      <c r="AS15" s="1817"/>
      <c r="AT15" s="1817"/>
      <c r="AU15" s="1818"/>
      <c r="AV15" s="1600" t="str">
        <f>'条件、安定照査'!$V$34</f>
        <v>●種</v>
      </c>
      <c r="AW15" s="1601"/>
      <c r="AX15" s="1601"/>
      <c r="AY15" s="1601"/>
      <c r="AZ15" s="1601"/>
      <c r="BA15" s="1601"/>
      <c r="BB15" s="1601"/>
      <c r="BC15" s="1601"/>
      <c r="BD15" s="1601"/>
      <c r="BE15" s="1601"/>
      <c r="BF15" s="1601"/>
      <c r="BG15" s="2019"/>
      <c r="BH15" s="353">
        <f>'条件、安定照査'!$AL$34</f>
        <v>0</v>
      </c>
      <c r="BI15" s="222" t="s">
        <v>397</v>
      </c>
      <c r="BL15" s="382"/>
    </row>
    <row r="16" spans="1:64" ht="13.5">
      <c r="A16" s="1932"/>
      <c r="B16" s="1933"/>
      <c r="C16" s="1933"/>
      <c r="D16" s="1933"/>
      <c r="E16" s="1933"/>
      <c r="F16" s="1933"/>
      <c r="G16" s="1933"/>
      <c r="H16" s="1933"/>
      <c r="I16" s="1933"/>
      <c r="J16" s="1933"/>
      <c r="K16" s="1933"/>
      <c r="L16" s="1933"/>
      <c r="M16" s="1933"/>
      <c r="N16" s="1933"/>
      <c r="O16" s="1934"/>
      <c r="P16" s="383"/>
      <c r="Q16" s="383"/>
      <c r="R16" s="383"/>
      <c r="S16" s="3"/>
      <c r="T16" s="3"/>
      <c r="U16" s="4"/>
      <c r="V16" s="1794"/>
      <c r="W16" s="1795"/>
      <c r="X16" s="1751" t="s">
        <v>260</v>
      </c>
      <c r="Y16" s="1752"/>
      <c r="Z16" s="1752"/>
      <c r="AA16" s="1753"/>
      <c r="AB16" s="1810" t="s">
        <v>403</v>
      </c>
      <c r="AC16" s="1811"/>
      <c r="AD16" s="1811"/>
      <c r="AE16" s="1811"/>
      <c r="AF16" s="1811"/>
      <c r="AG16" s="1811"/>
      <c r="AH16" s="1785" t="str">
        <f>'踏掛版'!$AB$4</f>
        <v>σck=24</v>
      </c>
      <c r="AI16" s="1785"/>
      <c r="AJ16" s="1786"/>
      <c r="AK16" s="1671">
        <f>'踏掛版'!$AJ$4</f>
        <v>0</v>
      </c>
      <c r="AL16" s="1672"/>
      <c r="AM16" s="1672">
        <f>'踏掛版'!$AN$4</f>
        <v>0</v>
      </c>
      <c r="AN16" s="1895"/>
      <c r="AP16" s="1834" t="str">
        <f>'条件、安定照査'!$AA$33</f>
        <v>地域別補正係数</v>
      </c>
      <c r="AQ16" s="1834"/>
      <c r="AR16" s="1834"/>
      <c r="AS16" s="1834"/>
      <c r="AT16" s="1834"/>
      <c r="AU16" s="1835"/>
      <c r="AV16" s="2020" t="str">
        <f>'条件、安定照査'!$AI$33</f>
        <v>Cz=</v>
      </c>
      <c r="AW16" s="1971"/>
      <c r="AX16" s="1971"/>
      <c r="AY16" s="1971"/>
      <c r="AZ16" s="1971"/>
      <c r="BA16" s="1971"/>
      <c r="BB16" s="1971"/>
      <c r="BC16" s="1971"/>
      <c r="BD16" s="1971"/>
      <c r="BE16" s="1971"/>
      <c r="BF16" s="1971"/>
      <c r="BG16" s="1972"/>
      <c r="BH16" s="200">
        <f>'条件、安定照査'!$AL$33</f>
        <v>0</v>
      </c>
      <c r="BI16" s="201" t="s">
        <v>404</v>
      </c>
      <c r="BL16" s="382"/>
    </row>
    <row r="17" spans="1:64" ht="14.25" thickBot="1">
      <c r="A17" s="1935"/>
      <c r="B17" s="1936"/>
      <c r="C17" s="1936"/>
      <c r="D17" s="1936"/>
      <c r="E17" s="1936"/>
      <c r="F17" s="1936"/>
      <c r="G17" s="1936"/>
      <c r="H17" s="1936"/>
      <c r="I17" s="1936"/>
      <c r="J17" s="1936"/>
      <c r="K17" s="1936"/>
      <c r="L17" s="1936"/>
      <c r="M17" s="1936"/>
      <c r="N17" s="1936"/>
      <c r="O17" s="1937"/>
      <c r="P17" s="383"/>
      <c r="Q17" s="383"/>
      <c r="R17" s="383"/>
      <c r="S17" s="3"/>
      <c r="T17" s="3"/>
      <c r="U17" s="4"/>
      <c r="V17" s="1796"/>
      <c r="W17" s="1797"/>
      <c r="X17" s="1807"/>
      <c r="Y17" s="1808"/>
      <c r="Z17" s="1808"/>
      <c r="AA17" s="1809"/>
      <c r="AB17" s="1787" t="s">
        <v>262</v>
      </c>
      <c r="AC17" s="1788"/>
      <c r="AD17" s="1788"/>
      <c r="AE17" s="1788"/>
      <c r="AF17" s="1788"/>
      <c r="AG17" s="1788"/>
      <c r="AH17" s="1789" t="str">
        <f>'踏掛版'!$N$4</f>
        <v>SD345</v>
      </c>
      <c r="AI17" s="1789"/>
      <c r="AJ17" s="1790"/>
      <c r="AK17" s="1779">
        <f>'踏掛版'!$AJ$4</f>
        <v>0</v>
      </c>
      <c r="AL17" s="1780"/>
      <c r="AM17" s="1780">
        <f>'踏掛版'!$AN$4</f>
        <v>0</v>
      </c>
      <c r="AN17" s="1880"/>
      <c r="AP17" s="2079" t="str">
        <f>'条件、安定照査'!$AA$34</f>
        <v>地震時土圧等に係わる水平震度</v>
      </c>
      <c r="AQ17" s="2079"/>
      <c r="AR17" s="2079"/>
      <c r="AS17" s="2079"/>
      <c r="AT17" s="2079"/>
      <c r="AU17" s="2080"/>
      <c r="AV17" s="2020" t="str">
        <f>'条件、安定照査'!$AI$34</f>
        <v>khg=</v>
      </c>
      <c r="AW17" s="1971"/>
      <c r="AX17" s="1971"/>
      <c r="AY17" s="1971"/>
      <c r="AZ17" s="1971"/>
      <c r="BA17" s="1971"/>
      <c r="BB17" s="1971"/>
      <c r="BC17" s="1971"/>
      <c r="BD17" s="1971"/>
      <c r="BE17" s="1971"/>
      <c r="BF17" s="1971"/>
      <c r="BG17" s="1972"/>
      <c r="BH17" s="200">
        <f>'条件、安定照査'!$AL$34</f>
        <v>0</v>
      </c>
      <c r="BI17" s="201" t="s">
        <v>397</v>
      </c>
      <c r="BL17" s="382"/>
    </row>
    <row r="18" spans="1:64" ht="13.5">
      <c r="A18" s="9"/>
      <c r="B18" s="9"/>
      <c r="C18" s="9"/>
      <c r="D18" s="9"/>
      <c r="E18" s="9"/>
      <c r="F18" s="9"/>
      <c r="G18" s="13"/>
      <c r="H18" s="13"/>
      <c r="I18" s="13"/>
      <c r="J18" s="15"/>
      <c r="K18" s="15"/>
      <c r="L18" s="15"/>
      <c r="M18" s="15"/>
      <c r="N18" s="15"/>
      <c r="O18" s="15"/>
      <c r="P18" s="15"/>
      <c r="Q18" s="15"/>
      <c r="R18" s="15"/>
      <c r="S18" s="3"/>
      <c r="T18" s="3"/>
      <c r="U18" s="4"/>
      <c r="V18" s="1746" t="str">
        <f>'条件、安定照査'!$W$6</f>
        <v>適用示方書等</v>
      </c>
      <c r="W18" s="1746"/>
      <c r="X18" s="1746"/>
      <c r="Y18" s="1746"/>
      <c r="Z18" s="1746"/>
      <c r="AA18" s="1747"/>
      <c r="AB18" s="1781">
        <f>'条件、安定照査'!$W$7</f>
        <v>0</v>
      </c>
      <c r="AC18" s="1782"/>
      <c r="AD18" s="1782"/>
      <c r="AE18" s="1782"/>
      <c r="AF18" s="1782"/>
      <c r="AG18" s="1782"/>
      <c r="AH18" s="1782"/>
      <c r="AI18" s="1782"/>
      <c r="AJ18" s="2081"/>
      <c r="AK18" s="1896"/>
      <c r="AL18" s="1882"/>
      <c r="AM18" s="1882"/>
      <c r="AN18" s="1883"/>
      <c r="AP18" s="1834" t="str">
        <f>'条件、安定照査'!$M$35</f>
        <v>固有周期</v>
      </c>
      <c r="AQ18" s="1834"/>
      <c r="AR18" s="1834"/>
      <c r="AS18" s="1834"/>
      <c r="AT18" s="1834"/>
      <c r="AU18" s="1835"/>
      <c r="AV18" s="2020" t="str">
        <f>'条件、安定照査'!$P$35</f>
        <v>T=   s</v>
      </c>
      <c r="AW18" s="1971"/>
      <c r="AX18" s="1971"/>
      <c r="AY18" s="1971"/>
      <c r="AZ18" s="1971"/>
      <c r="BA18" s="2021"/>
      <c r="BB18" s="1970" t="str">
        <f>'条件、安定照査'!$P$36</f>
        <v>T=   s</v>
      </c>
      <c r="BC18" s="1971"/>
      <c r="BD18" s="1971"/>
      <c r="BE18" s="1971"/>
      <c r="BF18" s="1971"/>
      <c r="BG18" s="1972"/>
      <c r="BH18" s="200">
        <f>'条件、安定照査'!$AL$35</f>
        <v>0</v>
      </c>
      <c r="BI18" s="201" t="s">
        <v>397</v>
      </c>
      <c r="BL18" s="382"/>
    </row>
    <row r="19" spans="1:64" s="380" customFormat="1" ht="13.5">
      <c r="A19" s="9"/>
      <c r="B19" s="9"/>
      <c r="C19" s="9"/>
      <c r="D19" s="9"/>
      <c r="E19" s="9"/>
      <c r="F19" s="9"/>
      <c r="G19" s="13"/>
      <c r="H19" s="13"/>
      <c r="I19" s="13"/>
      <c r="J19" s="8"/>
      <c r="K19" s="8"/>
      <c r="L19" s="8"/>
      <c r="M19" s="8"/>
      <c r="N19" s="8"/>
      <c r="O19" s="8"/>
      <c r="P19" s="8"/>
      <c r="Q19" s="8"/>
      <c r="R19" s="8"/>
      <c r="S19" s="9"/>
      <c r="T19" s="9"/>
      <c r="U19" s="4"/>
      <c r="V19" s="1746"/>
      <c r="W19" s="1746"/>
      <c r="X19" s="1746"/>
      <c r="Y19" s="1746"/>
      <c r="Z19" s="1746"/>
      <c r="AA19" s="1747"/>
      <c r="AB19" s="1810">
        <f>'条件、安定照査'!$W$8</f>
        <v>0</v>
      </c>
      <c r="AC19" s="1811"/>
      <c r="AD19" s="1811"/>
      <c r="AE19" s="1811"/>
      <c r="AF19" s="1811"/>
      <c r="AG19" s="1811"/>
      <c r="AH19" s="1811"/>
      <c r="AI19" s="1811"/>
      <c r="AJ19" s="1881"/>
      <c r="AK19" s="1774"/>
      <c r="AL19" s="1775"/>
      <c r="AM19" s="1775"/>
      <c r="AN19" s="1776"/>
      <c r="AO19" s="379"/>
      <c r="AP19" s="1834" t="str">
        <f>'条件、安定照査'!$S$35</f>
        <v>水平震度</v>
      </c>
      <c r="AQ19" s="1834"/>
      <c r="AR19" s="1834"/>
      <c r="AS19" s="1834"/>
      <c r="AT19" s="1834"/>
      <c r="AU19" s="1835"/>
      <c r="AV19" s="2020" t="str">
        <f>'条件、安定照査'!$V$35</f>
        <v>kh=</v>
      </c>
      <c r="AW19" s="1971"/>
      <c r="AX19" s="1971"/>
      <c r="AY19" s="1971"/>
      <c r="AZ19" s="1971"/>
      <c r="BA19" s="2021"/>
      <c r="BB19" s="1970" t="str">
        <f>'条件、安定照査'!$V$36</f>
        <v>kh=</v>
      </c>
      <c r="BC19" s="1971"/>
      <c r="BD19" s="1971"/>
      <c r="BE19" s="1971"/>
      <c r="BF19" s="1971"/>
      <c r="BG19" s="1972"/>
      <c r="BH19" s="200">
        <f>'条件、安定照査'!$AL$35</f>
        <v>0</v>
      </c>
      <c r="BI19" s="201" t="s">
        <v>397</v>
      </c>
      <c r="BL19" s="379"/>
    </row>
    <row r="20" spans="1:64" ht="14.25" thickBot="1">
      <c r="A20" s="9"/>
      <c r="B20" s="9"/>
      <c r="C20" s="9"/>
      <c r="D20" s="9"/>
      <c r="E20" s="9"/>
      <c r="F20" s="9"/>
      <c r="G20" s="13"/>
      <c r="H20" s="13"/>
      <c r="I20" s="13"/>
      <c r="J20" s="8"/>
      <c r="K20" s="8"/>
      <c r="L20" s="8"/>
      <c r="M20" s="8"/>
      <c r="N20" s="8"/>
      <c r="O20" s="8"/>
      <c r="P20" s="8"/>
      <c r="Q20" s="8"/>
      <c r="R20" s="8"/>
      <c r="S20" s="9"/>
      <c r="T20" s="9"/>
      <c r="U20" s="4"/>
      <c r="V20" s="1873"/>
      <c r="W20" s="1873"/>
      <c r="X20" s="1873"/>
      <c r="Y20" s="1873"/>
      <c r="Z20" s="1873"/>
      <c r="AA20" s="1874"/>
      <c r="AB20" s="1870">
        <f>'条件、安定照査'!$W$9</f>
        <v>0</v>
      </c>
      <c r="AC20" s="1871"/>
      <c r="AD20" s="1871"/>
      <c r="AE20" s="1871"/>
      <c r="AF20" s="1871"/>
      <c r="AG20" s="1871"/>
      <c r="AH20" s="1871"/>
      <c r="AI20" s="1871"/>
      <c r="AJ20" s="1872"/>
      <c r="AK20" s="1875"/>
      <c r="AL20" s="1863"/>
      <c r="AM20" s="1863"/>
      <c r="AN20" s="1864"/>
      <c r="AP20" s="1834" t="str">
        <f>'条件、安定照査'!$AA$35</f>
        <v>上部構造重量</v>
      </c>
      <c r="AQ20" s="1834"/>
      <c r="AR20" s="1834"/>
      <c r="AS20" s="1834"/>
      <c r="AT20" s="1834"/>
      <c r="AU20" s="1835"/>
      <c r="AV20" s="2020" t="str">
        <f>'条件、安定照査'!$AD$35</f>
        <v>Wu=  kN</v>
      </c>
      <c r="AW20" s="1971"/>
      <c r="AX20" s="1971"/>
      <c r="AY20" s="1971"/>
      <c r="AZ20" s="1971"/>
      <c r="BA20" s="2021"/>
      <c r="BB20" s="1970" t="str">
        <f>'条件、安定照査'!$AD$36</f>
        <v>Wu=  kN</v>
      </c>
      <c r="BC20" s="1971"/>
      <c r="BD20" s="1971"/>
      <c r="BE20" s="1971"/>
      <c r="BF20" s="1971"/>
      <c r="BG20" s="1972"/>
      <c r="BH20" s="200">
        <f>'条件、安定照査'!$AL$35</f>
        <v>0</v>
      </c>
      <c r="BI20" s="201" t="s">
        <v>397</v>
      </c>
      <c r="BL20" s="382"/>
    </row>
    <row r="21" spans="1:64" ht="14.25" thickBot="1">
      <c r="A21" s="9"/>
      <c r="B21" s="9"/>
      <c r="C21" s="9"/>
      <c r="D21" s="9"/>
      <c r="E21" s="9"/>
      <c r="F21" s="9"/>
      <c r="G21" s="13"/>
      <c r="H21" s="13"/>
      <c r="I21" s="13"/>
      <c r="J21" s="8"/>
      <c r="K21" s="8"/>
      <c r="L21" s="8"/>
      <c r="M21" s="8"/>
      <c r="N21" s="8"/>
      <c r="O21" s="8"/>
      <c r="P21" s="8"/>
      <c r="Q21" s="8"/>
      <c r="R21" s="8"/>
      <c r="S21" s="9"/>
      <c r="T21" s="9"/>
      <c r="U21" s="4"/>
      <c r="V21" s="6"/>
      <c r="W21" s="6"/>
      <c r="X21" s="6"/>
      <c r="Y21" s="6"/>
      <c r="Z21" s="6"/>
      <c r="AA21" s="6"/>
      <c r="AB21" s="3"/>
      <c r="AC21" s="3"/>
      <c r="AD21" s="3"/>
      <c r="AE21" s="3"/>
      <c r="AF21" s="3"/>
      <c r="AG21" s="3"/>
      <c r="AH21" s="3"/>
      <c r="AI21" s="3"/>
      <c r="AJ21" s="3"/>
      <c r="AK21" s="46"/>
      <c r="AL21" s="46"/>
      <c r="AM21" s="46"/>
      <c r="AN21" s="46"/>
      <c r="AP21" s="2066" t="str">
        <f>'条件、安定照査'!$AG$35</f>
        <v>作用高</v>
      </c>
      <c r="AQ21" s="2066"/>
      <c r="AR21" s="2066"/>
      <c r="AS21" s="2066"/>
      <c r="AT21" s="2066"/>
      <c r="AU21" s="2067"/>
      <c r="AV21" s="2077" t="str">
        <f>'条件、安定照査'!$AI$35</f>
        <v>y=  m</v>
      </c>
      <c r="AW21" s="2075"/>
      <c r="AX21" s="2075"/>
      <c r="AY21" s="2075"/>
      <c r="AZ21" s="2075"/>
      <c r="BA21" s="2078"/>
      <c r="BB21" s="2074" t="str">
        <f>'条件、安定照査'!$AI$36</f>
        <v>y=  m</v>
      </c>
      <c r="BC21" s="2075"/>
      <c r="BD21" s="2075"/>
      <c r="BE21" s="2075"/>
      <c r="BF21" s="2075"/>
      <c r="BG21" s="2076"/>
      <c r="BH21" s="346">
        <f>'条件、安定照査'!$AL$35</f>
        <v>0</v>
      </c>
      <c r="BI21" s="343" t="s">
        <v>397</v>
      </c>
      <c r="BL21" s="382"/>
    </row>
    <row r="22" spans="1:64" ht="14.25" thickBot="1">
      <c r="A22" s="9"/>
      <c r="B22" s="9"/>
      <c r="C22" s="9"/>
      <c r="D22" s="9"/>
      <c r="E22" s="9"/>
      <c r="F22" s="9"/>
      <c r="G22" s="13"/>
      <c r="H22" s="13"/>
      <c r="I22" s="13"/>
      <c r="J22" s="3"/>
      <c r="K22" s="3"/>
      <c r="L22" s="3"/>
      <c r="M22" s="3"/>
      <c r="N22" s="3"/>
      <c r="O22" s="3"/>
      <c r="P22" s="3"/>
      <c r="Q22" s="3"/>
      <c r="R22" s="3"/>
      <c r="S22" s="9"/>
      <c r="T22" s="9"/>
      <c r="U22" s="4"/>
      <c r="V22" s="7"/>
      <c r="AP22" s="14"/>
      <c r="AQ22" s="14"/>
      <c r="AR22" s="14"/>
      <c r="AS22" s="14"/>
      <c r="AT22" s="14"/>
      <c r="AU22" s="14"/>
      <c r="AV22" s="14"/>
      <c r="AW22" s="14"/>
      <c r="AX22" s="14"/>
      <c r="AY22" s="14"/>
      <c r="AZ22" s="14"/>
      <c r="BA22" s="14"/>
      <c r="BB22" s="14"/>
      <c r="BC22" s="14"/>
      <c r="BD22" s="3"/>
      <c r="BE22" s="3"/>
      <c r="BF22" s="3"/>
      <c r="BG22" s="6"/>
      <c r="BH22" s="46"/>
      <c r="BI22" s="46"/>
      <c r="BJ22" s="382"/>
      <c r="BL22" s="382"/>
    </row>
    <row r="23" spans="1:64" s="380" customFormat="1" ht="13.5" customHeight="1">
      <c r="A23" s="1917" t="str">
        <f>'踏掛版'!$A$3</f>
        <v>④⑤ 踏掛版</v>
      </c>
      <c r="B23" s="1917"/>
      <c r="C23" s="1917"/>
      <c r="D23" s="1917"/>
      <c r="E23" s="1654" t="str">
        <f>'踏掛版'!$I$3</f>
        <v>軸方向主筋</v>
      </c>
      <c r="F23" s="1643" t="str">
        <f>'踏掛版'!$M$3</f>
        <v>配力筋</v>
      </c>
      <c r="G23" s="1643" t="str">
        <f>'踏掛版'!$Q$3</f>
        <v>鉄筋引張(N/㎜2)</v>
      </c>
      <c r="H23" s="1644"/>
      <c r="I23" s="1645"/>
      <c r="J23" s="1643" t="str">
        <f>'踏掛版'!$V$3</f>
        <v>Con圧縮(N/㎜2)</v>
      </c>
      <c r="K23" s="1644"/>
      <c r="L23" s="1645"/>
      <c r="M23" s="1856" t="str">
        <f>'踏掛版'!$AA$3</f>
        <v>Conせん断(N/㎜2)</v>
      </c>
      <c r="N23" s="1856"/>
      <c r="O23" s="1856"/>
      <c r="P23" s="1856" t="str">
        <f>'踏掛版'!$AF$3</f>
        <v>斜引張鉄筋(mm2)</v>
      </c>
      <c r="Q23" s="1856"/>
      <c r="R23" s="1857"/>
      <c r="S23" s="1482" t="s">
        <v>153</v>
      </c>
      <c r="T23" s="1482"/>
      <c r="U23" s="267"/>
      <c r="V23" s="268"/>
      <c r="W23" s="384"/>
      <c r="X23" s="384"/>
      <c r="Y23" s="384"/>
      <c r="Z23" s="384"/>
      <c r="AA23" s="384"/>
      <c r="AB23" s="384"/>
      <c r="AC23" s="384"/>
      <c r="AD23" s="384"/>
      <c r="AE23" s="384"/>
      <c r="AF23" s="384"/>
      <c r="AG23" s="384"/>
      <c r="AH23" s="384"/>
      <c r="AI23" s="384"/>
      <c r="AJ23" s="384"/>
      <c r="AK23" s="384"/>
      <c r="AL23" s="384"/>
      <c r="AM23" s="384"/>
      <c r="AN23" s="384"/>
      <c r="AO23" s="384"/>
      <c r="AP23" s="1666" t="str">
        <f>パラペット!$A$3</f>
        <v> ④⑤ パラペット</v>
      </c>
      <c r="AQ23" s="1666"/>
      <c r="AR23" s="1654" t="str">
        <f>パラペット!$I$3</f>
        <v>軸方向主筋</v>
      </c>
      <c r="AS23" s="1643" t="str">
        <f>パラペット!$M$3</f>
        <v>配力筋</v>
      </c>
      <c r="AT23" s="1644"/>
      <c r="AU23" s="1645"/>
      <c r="AV23" s="1643" t="str">
        <f>パラペット!Q3</f>
        <v>鉄筋引張(N/㎜2)</v>
      </c>
      <c r="AW23" s="1644"/>
      <c r="AX23" s="1645"/>
      <c r="AY23" s="1643" t="str">
        <f>パラペット!$V$3</f>
        <v>Con圧縮(N/㎜2)</v>
      </c>
      <c r="AZ23" s="1644"/>
      <c r="BA23" s="1645"/>
      <c r="BB23" s="1657" t="str">
        <f>パラペット!$AA$3</f>
        <v>Conせん断(N/㎜2)</v>
      </c>
      <c r="BC23" s="1658"/>
      <c r="BD23" s="1659"/>
      <c r="BE23" s="1682" t="str">
        <f>パラペット!$AF$3</f>
        <v>斜引張鉄筋(mm2)</v>
      </c>
      <c r="BF23" s="1682"/>
      <c r="BG23" s="1683"/>
      <c r="BH23" s="1652" t="s">
        <v>153</v>
      </c>
      <c r="BI23" s="1652"/>
      <c r="BJ23" s="379"/>
      <c r="BL23" s="379"/>
    </row>
    <row r="24" spans="1:64" ht="13.5" customHeight="1">
      <c r="A24" s="1918"/>
      <c r="B24" s="1918"/>
      <c r="C24" s="1918"/>
      <c r="D24" s="1918"/>
      <c r="E24" s="1655"/>
      <c r="F24" s="1646"/>
      <c r="G24" s="1646"/>
      <c r="H24" s="1647"/>
      <c r="I24" s="1648"/>
      <c r="J24" s="1646"/>
      <c r="K24" s="1647"/>
      <c r="L24" s="1648"/>
      <c r="M24" s="1858"/>
      <c r="N24" s="1858"/>
      <c r="O24" s="1858"/>
      <c r="P24" s="1858"/>
      <c r="Q24" s="1858"/>
      <c r="R24" s="1859"/>
      <c r="S24" s="1869"/>
      <c r="T24" s="1869"/>
      <c r="U24" s="267"/>
      <c r="V24" s="269"/>
      <c r="W24" s="384"/>
      <c r="X24" s="384"/>
      <c r="Y24" s="384"/>
      <c r="Z24" s="384"/>
      <c r="AA24" s="384"/>
      <c r="AB24" s="384"/>
      <c r="AC24" s="384"/>
      <c r="AD24" s="384"/>
      <c r="AE24" s="384"/>
      <c r="AF24" s="384"/>
      <c r="AG24" s="384"/>
      <c r="AH24" s="384"/>
      <c r="AI24" s="384"/>
      <c r="AJ24" s="384"/>
      <c r="AK24" s="384"/>
      <c r="AL24" s="384"/>
      <c r="AM24" s="384"/>
      <c r="AN24" s="384"/>
      <c r="AO24" s="384"/>
      <c r="AP24" s="1667"/>
      <c r="AQ24" s="1667"/>
      <c r="AR24" s="1655"/>
      <c r="AS24" s="1646"/>
      <c r="AT24" s="1647"/>
      <c r="AU24" s="1648"/>
      <c r="AV24" s="1646"/>
      <c r="AW24" s="1647"/>
      <c r="AX24" s="1648"/>
      <c r="AY24" s="1646"/>
      <c r="AZ24" s="1647"/>
      <c r="BA24" s="1648"/>
      <c r="BB24" s="1660"/>
      <c r="BC24" s="1661"/>
      <c r="BD24" s="1662"/>
      <c r="BE24" s="1684"/>
      <c r="BF24" s="1684"/>
      <c r="BG24" s="1685"/>
      <c r="BH24" s="1653"/>
      <c r="BI24" s="1653"/>
      <c r="BJ24" s="382"/>
      <c r="BL24" s="382"/>
    </row>
    <row r="25" spans="1:64" ht="14.25" thickBot="1">
      <c r="A25" s="1924" t="str">
        <f>'踏掛版'!$C$3</f>
        <v>部位</v>
      </c>
      <c r="B25" s="1924"/>
      <c r="C25" s="1924"/>
      <c r="D25" s="73" t="str">
        <f>'踏掛版'!$F$3</f>
        <v>ケース</v>
      </c>
      <c r="E25" s="1656"/>
      <c r="F25" s="1649"/>
      <c r="G25" s="1649"/>
      <c r="H25" s="1650"/>
      <c r="I25" s="1651"/>
      <c r="J25" s="1649"/>
      <c r="K25" s="1650"/>
      <c r="L25" s="1651"/>
      <c r="M25" s="1860"/>
      <c r="N25" s="1860"/>
      <c r="O25" s="1860"/>
      <c r="P25" s="1860"/>
      <c r="Q25" s="1860"/>
      <c r="R25" s="1861"/>
      <c r="S25" s="245" t="s">
        <v>156</v>
      </c>
      <c r="T25" s="232" t="s">
        <v>157</v>
      </c>
      <c r="U25" s="267"/>
      <c r="V25" s="269"/>
      <c r="W25" s="384"/>
      <c r="X25" s="384"/>
      <c r="Y25" s="384"/>
      <c r="Z25" s="384"/>
      <c r="AA25" s="384"/>
      <c r="AB25" s="384"/>
      <c r="AC25" s="384"/>
      <c r="AD25" s="384"/>
      <c r="AE25" s="384"/>
      <c r="AF25" s="384"/>
      <c r="AG25" s="384"/>
      <c r="AH25" s="384"/>
      <c r="AI25" s="384"/>
      <c r="AJ25" s="384"/>
      <c r="AK25" s="384"/>
      <c r="AL25" s="384"/>
      <c r="AM25" s="384"/>
      <c r="AN25" s="384"/>
      <c r="AO25" s="384"/>
      <c r="AP25" s="244" t="str">
        <f>パラペット!$C$3</f>
        <v>部位</v>
      </c>
      <c r="AQ25" s="246" t="str">
        <f>パラペット!$F$3</f>
        <v>ケース</v>
      </c>
      <c r="AR25" s="1656"/>
      <c r="AS25" s="1649"/>
      <c r="AT25" s="1650"/>
      <c r="AU25" s="1651"/>
      <c r="AV25" s="1649"/>
      <c r="AW25" s="1650"/>
      <c r="AX25" s="1651"/>
      <c r="AY25" s="1649"/>
      <c r="AZ25" s="1650"/>
      <c r="BA25" s="1651"/>
      <c r="BB25" s="1663"/>
      <c r="BC25" s="1664"/>
      <c r="BD25" s="1665"/>
      <c r="BE25" s="1686"/>
      <c r="BF25" s="1686"/>
      <c r="BG25" s="1687"/>
      <c r="BH25" s="67" t="s">
        <v>156</v>
      </c>
      <c r="BI25" s="47" t="s">
        <v>157</v>
      </c>
      <c r="BJ25" s="382"/>
      <c r="BL25" s="382"/>
    </row>
    <row r="26" spans="1:64" ht="13.5">
      <c r="A26" s="1921" t="str">
        <f>'踏掛版'!$C$5</f>
        <v>上面</v>
      </c>
      <c r="B26" s="1921"/>
      <c r="C26" s="1921"/>
      <c r="D26" s="57" t="str">
        <f>'踏掛版'!F5</f>
        <v>常時</v>
      </c>
      <c r="E26" s="123" t="str">
        <f>'踏掛版'!I5</f>
        <v>D  @   </v>
      </c>
      <c r="F26" s="124" t="str">
        <f>'踏掛版'!M5</f>
        <v>D  @   </v>
      </c>
      <c r="G26" s="129">
        <f>'踏掛版'!Q5</f>
        <v>0</v>
      </c>
      <c r="H26" s="130" t="s">
        <v>405</v>
      </c>
      <c r="I26" s="131">
        <f>'踏掛版'!T5</f>
        <v>0</v>
      </c>
      <c r="J26" s="129">
        <f>'踏掛版'!V5</f>
        <v>0</v>
      </c>
      <c r="K26" s="130" t="s">
        <v>405</v>
      </c>
      <c r="L26" s="121">
        <f>'踏掛版'!Y5</f>
        <v>0</v>
      </c>
      <c r="M26" s="132">
        <f>'踏掛版'!AA5</f>
        <v>0</v>
      </c>
      <c r="N26" s="130" t="s">
        <v>405</v>
      </c>
      <c r="O26" s="122">
        <f>'踏掛版'!AD5</f>
        <v>0</v>
      </c>
      <c r="P26" s="1850" t="str">
        <f>'踏掛版'!AF5</f>
        <v>Aw=D  @   </v>
      </c>
      <c r="Q26" s="1850"/>
      <c r="R26" s="1851"/>
      <c r="S26" s="198">
        <f>'踏掛版'!AJ5</f>
        <v>0</v>
      </c>
      <c r="T26" s="199">
        <f>'踏掛版'!AN5</f>
        <v>0</v>
      </c>
      <c r="U26" s="270"/>
      <c r="V26" s="385"/>
      <c r="W26" s="384"/>
      <c r="X26" s="384"/>
      <c r="Y26" s="384"/>
      <c r="Z26" s="384"/>
      <c r="AA26" s="384"/>
      <c r="AB26" s="384"/>
      <c r="AC26" s="384"/>
      <c r="AD26" s="384"/>
      <c r="AE26" s="384"/>
      <c r="AF26" s="384"/>
      <c r="AG26" s="384"/>
      <c r="AH26" s="384"/>
      <c r="AI26" s="384"/>
      <c r="AJ26" s="384"/>
      <c r="AK26" s="384"/>
      <c r="AL26" s="384"/>
      <c r="AM26" s="384"/>
      <c r="AN26" s="384"/>
      <c r="AO26" s="384"/>
      <c r="AP26" s="2071" t="str">
        <f>パラペット!$C$5</f>
        <v>背面側</v>
      </c>
      <c r="AQ26" s="53" t="str">
        <f>パラペット!F5</f>
        <v>常時</v>
      </c>
      <c r="AR26" s="2072" t="str">
        <f>パラペット!$I$5</f>
        <v>D  @   </v>
      </c>
      <c r="AS26" s="2060" t="str">
        <f>パラペット!$M$5</f>
        <v>D  @   </v>
      </c>
      <c r="AT26" s="2061"/>
      <c r="AU26" s="2062"/>
      <c r="AV26" s="92">
        <f>パラペット!Q5</f>
        <v>0</v>
      </c>
      <c r="AW26" s="93" t="str">
        <f>パラペット!S5</f>
        <v>≦</v>
      </c>
      <c r="AX26" s="94">
        <f>パラペット!T5</f>
        <v>0</v>
      </c>
      <c r="AY26" s="95">
        <f>パラペット!V5</f>
        <v>0</v>
      </c>
      <c r="AZ26" s="96" t="str">
        <f>パラペット!X5</f>
        <v>≦</v>
      </c>
      <c r="BA26" s="97">
        <f>パラペット!Y5</f>
        <v>0</v>
      </c>
      <c r="BB26" s="98">
        <f>パラペット!AA5</f>
        <v>0</v>
      </c>
      <c r="BC26" s="99" t="str">
        <f>パラペット!AC5</f>
        <v>≦</v>
      </c>
      <c r="BD26" s="100">
        <f>パラペット!AD5</f>
        <v>0</v>
      </c>
      <c r="BE26" s="1946" t="str">
        <f>パラペット!$AF$5</f>
        <v>Aw=D  @   </v>
      </c>
      <c r="BF26" s="1946"/>
      <c r="BG26" s="1947"/>
      <c r="BH26" s="1939">
        <f>パラペット!$AJ$5</f>
        <v>0</v>
      </c>
      <c r="BI26" s="1888">
        <f>パラペット!$AN$5</f>
        <v>0</v>
      </c>
      <c r="BJ26" s="382"/>
      <c r="BL26" s="382"/>
    </row>
    <row r="27" spans="1:64" ht="13.5" customHeight="1">
      <c r="A27" s="1922" t="str">
        <f>'踏掛版'!$C$6</f>
        <v>下面</v>
      </c>
      <c r="B27" s="1922"/>
      <c r="C27" s="1922"/>
      <c r="D27" s="54" t="str">
        <f>'踏掛版'!F6</f>
        <v>常時</v>
      </c>
      <c r="E27" s="125" t="str">
        <f>'踏掛版'!I6</f>
        <v>D  @   </v>
      </c>
      <c r="F27" s="126" t="str">
        <f>'踏掛版'!M6</f>
        <v>D  @   </v>
      </c>
      <c r="G27" s="101">
        <f>'踏掛版'!Q6</f>
        <v>0</v>
      </c>
      <c r="H27" s="133" t="s">
        <v>405</v>
      </c>
      <c r="I27" s="134">
        <f>'踏掛版'!T6</f>
        <v>0</v>
      </c>
      <c r="J27" s="101">
        <f>'踏掛版'!V6</f>
        <v>0</v>
      </c>
      <c r="K27" s="133" t="s">
        <v>405</v>
      </c>
      <c r="L27" s="105">
        <f>'踏掛版'!Y6</f>
        <v>0</v>
      </c>
      <c r="M27" s="135">
        <f>'踏掛版'!AA6</f>
        <v>0</v>
      </c>
      <c r="N27" s="133" t="s">
        <v>405</v>
      </c>
      <c r="O27" s="108">
        <f>'踏掛版'!AD6</f>
        <v>0</v>
      </c>
      <c r="P27" s="1854" t="str">
        <f>'踏掛版'!AF6</f>
        <v>≧Awreq=</v>
      </c>
      <c r="Q27" s="1854"/>
      <c r="R27" s="1855"/>
      <c r="S27" s="200">
        <f>'踏掛版'!AJ6</f>
        <v>0</v>
      </c>
      <c r="T27" s="201">
        <f>'踏掛版'!AN6</f>
        <v>0</v>
      </c>
      <c r="U27" s="270"/>
      <c r="V27" s="386"/>
      <c r="W27" s="384"/>
      <c r="X27" s="384"/>
      <c r="Y27" s="384"/>
      <c r="Z27" s="384"/>
      <c r="AA27" s="384"/>
      <c r="AB27" s="384"/>
      <c r="AC27" s="384"/>
      <c r="AD27" s="384"/>
      <c r="AE27" s="384"/>
      <c r="AF27" s="384"/>
      <c r="AG27" s="384"/>
      <c r="AH27" s="384"/>
      <c r="AI27" s="384"/>
      <c r="AJ27" s="384"/>
      <c r="AK27" s="384"/>
      <c r="AL27" s="384"/>
      <c r="AM27" s="384"/>
      <c r="AN27" s="384"/>
      <c r="AO27" s="384"/>
      <c r="AP27" s="1653"/>
      <c r="AQ27" s="52" t="str">
        <f>パラペット!F6</f>
        <v>地震時</v>
      </c>
      <c r="AR27" s="2073"/>
      <c r="AS27" s="2063"/>
      <c r="AT27" s="2064"/>
      <c r="AU27" s="2065"/>
      <c r="AV27" s="101">
        <f>パラペット!Q6</f>
        <v>0</v>
      </c>
      <c r="AW27" s="102" t="str">
        <f>パラペット!S6</f>
        <v>≦</v>
      </c>
      <c r="AX27" s="103">
        <f>パラペット!T6</f>
        <v>0</v>
      </c>
      <c r="AY27" s="104">
        <f>パラペット!V6</f>
        <v>0</v>
      </c>
      <c r="AZ27" s="89" t="str">
        <f>パラペット!X6</f>
        <v>≦</v>
      </c>
      <c r="BA27" s="105">
        <f>パラペット!Y6</f>
        <v>0</v>
      </c>
      <c r="BB27" s="106">
        <f>パラペット!AA6</f>
        <v>0</v>
      </c>
      <c r="BC27" s="107" t="str">
        <f>パラペット!AC6</f>
        <v>≦</v>
      </c>
      <c r="BD27" s="108">
        <f>パラペット!AD6</f>
        <v>0</v>
      </c>
      <c r="BE27" s="1942" t="str">
        <f>パラペット!$AF$6</f>
        <v>≧Awreq=</v>
      </c>
      <c r="BF27" s="1942"/>
      <c r="BG27" s="1943"/>
      <c r="BH27" s="1722"/>
      <c r="BI27" s="1699"/>
      <c r="BJ27" s="382"/>
      <c r="BL27" s="382"/>
    </row>
    <row r="28" spans="1:64" ht="13.5">
      <c r="A28" s="1923" t="str">
        <f>'踏掛版'!$C$7</f>
        <v>受台</v>
      </c>
      <c r="B28" s="1923"/>
      <c r="C28" s="1923"/>
      <c r="D28" s="58" t="str">
        <f>'踏掛版'!F7</f>
        <v>常時</v>
      </c>
      <c r="E28" s="127" t="str">
        <f>'踏掛版'!I7</f>
        <v>D  @   </v>
      </c>
      <c r="F28" s="128" t="str">
        <f>'踏掛版'!M7</f>
        <v>D  @   </v>
      </c>
      <c r="G28" s="109">
        <f>'踏掛版'!Q7</f>
        <v>0</v>
      </c>
      <c r="H28" s="136" t="s">
        <v>405</v>
      </c>
      <c r="I28" s="137">
        <f>'踏掛版'!T7</f>
        <v>0</v>
      </c>
      <c r="J28" s="109">
        <f>'踏掛版'!V7</f>
        <v>0</v>
      </c>
      <c r="K28" s="136" t="s">
        <v>405</v>
      </c>
      <c r="L28" s="114">
        <f>'踏掛版'!Y7</f>
        <v>0</v>
      </c>
      <c r="M28" s="138">
        <f>'踏掛版'!AA7</f>
        <v>0</v>
      </c>
      <c r="N28" s="136" t="s">
        <v>405</v>
      </c>
      <c r="O28" s="117">
        <f>'踏掛版'!AD7</f>
        <v>0</v>
      </c>
      <c r="P28" s="1876" t="str">
        <f>'踏掛版'!AF7</f>
        <v>―</v>
      </c>
      <c r="Q28" s="1876"/>
      <c r="R28" s="1877"/>
      <c r="S28" s="202">
        <f>'踏掛版'!AJ7</f>
        <v>0</v>
      </c>
      <c r="T28" s="203">
        <f>'踏掛版'!AN7</f>
        <v>0</v>
      </c>
      <c r="U28" s="270"/>
      <c r="V28" s="386"/>
      <c r="W28" s="384"/>
      <c r="X28" s="384"/>
      <c r="Y28" s="384"/>
      <c r="Z28" s="384"/>
      <c r="AA28" s="384"/>
      <c r="AB28" s="384"/>
      <c r="AC28" s="384"/>
      <c r="AD28" s="384"/>
      <c r="AE28" s="384"/>
      <c r="AF28" s="384"/>
      <c r="AG28" s="384"/>
      <c r="AH28" s="384"/>
      <c r="AI28" s="384"/>
      <c r="AJ28" s="384"/>
      <c r="AK28" s="384"/>
      <c r="AL28" s="384"/>
      <c r="AM28" s="384"/>
      <c r="AN28" s="384"/>
      <c r="AO28" s="384"/>
      <c r="AP28" s="82" t="str">
        <f>パラペット!$C$7</f>
        <v>前面側</v>
      </c>
      <c r="AQ28" s="71" t="str">
        <f>パラペット!$F$7</f>
        <v>常時</v>
      </c>
      <c r="AR28" s="261" t="str">
        <f>パラペット!$I$7</f>
        <v>D  @   </v>
      </c>
      <c r="AS28" s="2068" t="str">
        <f>パラペット!$M$7</f>
        <v>D  @   </v>
      </c>
      <c r="AT28" s="2069"/>
      <c r="AU28" s="2070"/>
      <c r="AV28" s="109">
        <f>パラペット!Q7</f>
        <v>0</v>
      </c>
      <c r="AW28" s="110" t="str">
        <f>パラペット!S7</f>
        <v>≦</v>
      </c>
      <c r="AX28" s="111">
        <f>パラペット!T7</f>
        <v>0</v>
      </c>
      <c r="AY28" s="112">
        <f>パラペット!V7</f>
        <v>0</v>
      </c>
      <c r="AZ28" s="113" t="str">
        <f>パラペット!X7</f>
        <v>≦</v>
      </c>
      <c r="BA28" s="114">
        <f>パラペット!Y7</f>
        <v>0</v>
      </c>
      <c r="BB28" s="115">
        <f>パラペット!AA7</f>
        <v>0</v>
      </c>
      <c r="BC28" s="116" t="str">
        <f>パラペット!AC7</f>
        <v>≦</v>
      </c>
      <c r="BD28" s="117">
        <f>パラペット!AD7</f>
        <v>0</v>
      </c>
      <c r="BE28" s="1944"/>
      <c r="BF28" s="1944"/>
      <c r="BG28" s="1945"/>
      <c r="BH28" s="196">
        <f>パラペット!$AJ$7</f>
        <v>0</v>
      </c>
      <c r="BI28" s="197">
        <f>パラペット!$AN$7</f>
        <v>0</v>
      </c>
      <c r="BJ28" s="382"/>
      <c r="BL28" s="382"/>
    </row>
    <row r="29" spans="1:64" ht="13.5" customHeight="1">
      <c r="A29" s="1919" t="str">
        <f>'踏掛版'!$C$8</f>
        <v>踏掛版の斜角</v>
      </c>
      <c r="B29" s="1919"/>
      <c r="C29" s="1919"/>
      <c r="D29" s="1919"/>
      <c r="E29" s="1841" t="str">
        <f>'踏掛版'!$I$8</f>
        <v>θ=  °  ′  ″</v>
      </c>
      <c r="F29" s="1842"/>
      <c r="G29" s="1846" t="str">
        <f>'踏掛版'!$Q$8</f>
        <v>斜角を有する踏掛版は、設計便覧(案) 第3編 第7章 第2節 2-12(9)に準拠する。</v>
      </c>
      <c r="H29" s="1846"/>
      <c r="I29" s="1846"/>
      <c r="J29" s="1846"/>
      <c r="K29" s="1846"/>
      <c r="L29" s="1846"/>
      <c r="M29" s="1846"/>
      <c r="N29" s="1846"/>
      <c r="O29" s="1846"/>
      <c r="P29" s="1846"/>
      <c r="Q29" s="1846"/>
      <c r="R29" s="1847"/>
      <c r="S29" s="1867">
        <f>'踏掛版'!$AJ$8</f>
        <v>0</v>
      </c>
      <c r="T29" s="1878">
        <f>'踏掛版'!$AN$8</f>
        <v>0</v>
      </c>
      <c r="U29" s="271"/>
      <c r="V29" s="386"/>
      <c r="W29" s="384"/>
      <c r="X29" s="384"/>
      <c r="Y29" s="384"/>
      <c r="Z29" s="384"/>
      <c r="AA29" s="384"/>
      <c r="AB29" s="384"/>
      <c r="AC29" s="384"/>
      <c r="AD29" s="384"/>
      <c r="AE29" s="384"/>
      <c r="AF29" s="384"/>
      <c r="AG29" s="384"/>
      <c r="AH29" s="384"/>
      <c r="AI29" s="384"/>
      <c r="AJ29" s="384"/>
      <c r="AK29" s="384"/>
      <c r="AL29" s="384"/>
      <c r="AM29" s="384"/>
      <c r="AN29" s="384"/>
      <c r="AO29" s="384"/>
      <c r="AP29" s="1674" t="str">
        <f>パラペット!$C$8</f>
        <v>落橋防止構造を取り付ける場合の設計</v>
      </c>
      <c r="AQ29" s="1675"/>
      <c r="AR29" s="86" t="str">
        <f>パラペット!I8</f>
        <v>HＦ= </v>
      </c>
      <c r="AS29" s="1680" t="str">
        <f>パラペット!L8</f>
        <v>1.5×Rd =</v>
      </c>
      <c r="AT29" s="1680"/>
      <c r="AU29" s="1680"/>
      <c r="AV29" s="1680"/>
      <c r="AW29" s="1680"/>
      <c r="AX29" s="1680">
        <f>パラペット!P8</f>
        <v>0</v>
      </c>
      <c r="AY29" s="1680"/>
      <c r="AZ29" s="87" t="str">
        <f>パラペット!S8</f>
        <v>≦</v>
      </c>
      <c r="BA29" s="2022" t="str">
        <f>パラペット!T8</f>
        <v>Ps=</v>
      </c>
      <c r="BB29" s="2022"/>
      <c r="BC29" s="2022"/>
      <c r="BD29" s="2022"/>
      <c r="BE29" s="1961" t="str">
        <f>パラペット!AF8</f>
        <v>(kN)</v>
      </c>
      <c r="BF29" s="1962"/>
      <c r="BG29" s="1963"/>
      <c r="BH29" s="1960">
        <f>パラペット!$AJ$8</f>
        <v>0</v>
      </c>
      <c r="BI29" s="1959">
        <f>パラペット!$AN$8</f>
        <v>0</v>
      </c>
      <c r="BJ29" s="382"/>
      <c r="BL29" s="382"/>
    </row>
    <row r="30" spans="1:64" ht="14.25" customHeight="1" thickBot="1">
      <c r="A30" s="1920"/>
      <c r="B30" s="1920"/>
      <c r="C30" s="1920"/>
      <c r="D30" s="1920"/>
      <c r="E30" s="1843"/>
      <c r="F30" s="1844"/>
      <c r="G30" s="1848"/>
      <c r="H30" s="1848"/>
      <c r="I30" s="1848"/>
      <c r="J30" s="1848"/>
      <c r="K30" s="1848"/>
      <c r="L30" s="1848"/>
      <c r="M30" s="1848"/>
      <c r="N30" s="1848"/>
      <c r="O30" s="1848"/>
      <c r="P30" s="1848"/>
      <c r="Q30" s="1848"/>
      <c r="R30" s="1849"/>
      <c r="S30" s="1868"/>
      <c r="T30" s="1879"/>
      <c r="U30" s="271"/>
      <c r="V30" s="386"/>
      <c r="W30" s="384"/>
      <c r="X30" s="384"/>
      <c r="Y30" s="384"/>
      <c r="Z30" s="384"/>
      <c r="AA30" s="384"/>
      <c r="AB30" s="384"/>
      <c r="AC30" s="384"/>
      <c r="AD30" s="384"/>
      <c r="AE30" s="384"/>
      <c r="AF30" s="384"/>
      <c r="AG30" s="384"/>
      <c r="AH30" s="384"/>
      <c r="AI30" s="384"/>
      <c r="AJ30" s="384"/>
      <c r="AK30" s="384"/>
      <c r="AL30" s="384"/>
      <c r="AM30" s="384"/>
      <c r="AN30" s="384"/>
      <c r="AO30" s="384"/>
      <c r="AP30" s="1676"/>
      <c r="AQ30" s="1677"/>
      <c r="AR30" s="88" t="str">
        <f>パラペット!I9</f>
        <v>MＦ= </v>
      </c>
      <c r="AS30" s="1681" t="str">
        <f>パラペット!L9</f>
        <v>HF×h =</v>
      </c>
      <c r="AT30" s="1681"/>
      <c r="AU30" s="1681"/>
      <c r="AV30" s="1681"/>
      <c r="AW30" s="1681"/>
      <c r="AX30" s="1681">
        <f>パラペット!P9</f>
        <v>0</v>
      </c>
      <c r="AY30" s="1681"/>
      <c r="AZ30" s="89" t="str">
        <f>パラペット!S9</f>
        <v>≦</v>
      </c>
      <c r="BA30" s="2025" t="str">
        <f>パラペット!T9</f>
        <v>Mu=</v>
      </c>
      <c r="BB30" s="2025"/>
      <c r="BC30" s="2025"/>
      <c r="BD30" s="2025"/>
      <c r="BE30" s="1964" t="str">
        <f>パラペット!AF9</f>
        <v>(kN・m)</v>
      </c>
      <c r="BF30" s="1965"/>
      <c r="BG30" s="1966"/>
      <c r="BH30" s="1722"/>
      <c r="BI30" s="1699"/>
      <c r="BJ30" s="382"/>
      <c r="BL30" s="382"/>
    </row>
    <row r="31" spans="1:64" ht="14.25" thickBot="1">
      <c r="A31" s="364"/>
      <c r="B31" s="364"/>
      <c r="C31" s="364"/>
      <c r="D31" s="364"/>
      <c r="E31" s="364"/>
      <c r="F31" s="364"/>
      <c r="G31" s="364"/>
      <c r="H31" s="364"/>
      <c r="I31" s="364"/>
      <c r="J31" s="364"/>
      <c r="K31" s="364"/>
      <c r="L31" s="364"/>
      <c r="M31" s="364"/>
      <c r="N31" s="364"/>
      <c r="O31" s="364"/>
      <c r="P31" s="364"/>
      <c r="Q31" s="364"/>
      <c r="R31" s="364"/>
      <c r="S31" s="364"/>
      <c r="T31" s="364"/>
      <c r="U31" s="271"/>
      <c r="V31" s="386"/>
      <c r="W31" s="384"/>
      <c r="X31" s="384"/>
      <c r="Y31" s="384"/>
      <c r="Z31" s="384"/>
      <c r="AA31" s="384"/>
      <c r="AB31" s="384"/>
      <c r="AC31" s="384"/>
      <c r="AD31" s="384"/>
      <c r="AE31" s="384"/>
      <c r="AF31" s="384"/>
      <c r="AG31" s="384"/>
      <c r="AH31" s="384"/>
      <c r="AI31" s="384"/>
      <c r="AJ31" s="384"/>
      <c r="AK31" s="384"/>
      <c r="AL31" s="384"/>
      <c r="AM31" s="384"/>
      <c r="AN31" s="384"/>
      <c r="AO31" s="384"/>
      <c r="AP31" s="1678"/>
      <c r="AQ31" s="1679"/>
      <c r="AR31" s="90" t="str">
        <f>パラペット!I10</f>
        <v>τp= </v>
      </c>
      <c r="AS31" s="1673" t="str">
        <f>パラペット!L10</f>
        <v>HF÷Ap =</v>
      </c>
      <c r="AT31" s="1673"/>
      <c r="AU31" s="1673"/>
      <c r="AV31" s="1673"/>
      <c r="AW31" s="1673"/>
      <c r="AX31" s="1673">
        <f>パラペット!P10</f>
        <v>0</v>
      </c>
      <c r="AY31" s="1673"/>
      <c r="AZ31" s="91" t="str">
        <f>パラペット!S10</f>
        <v>≦</v>
      </c>
      <c r="BA31" s="2026" t="str">
        <f>パラペット!T10</f>
        <v>τa3×1.5=</v>
      </c>
      <c r="BB31" s="2026"/>
      <c r="BC31" s="2026"/>
      <c r="BD31" s="2026"/>
      <c r="BE31" s="1967" t="str">
        <f>パラペット!AF10</f>
        <v>(N/㎜2)</v>
      </c>
      <c r="BF31" s="1968"/>
      <c r="BG31" s="1969"/>
      <c r="BH31" s="1723"/>
      <c r="BI31" s="1700"/>
      <c r="BJ31" s="382"/>
      <c r="BL31" s="382"/>
    </row>
    <row r="32" spans="1:64" ht="13.5">
      <c r="A32" s="364"/>
      <c r="B32" s="364"/>
      <c r="C32" s="364"/>
      <c r="D32" s="364"/>
      <c r="E32" s="364"/>
      <c r="F32" s="364"/>
      <c r="G32" s="364"/>
      <c r="H32" s="364"/>
      <c r="I32" s="364"/>
      <c r="J32" s="364"/>
      <c r="K32" s="364"/>
      <c r="L32" s="364"/>
      <c r="M32" s="364"/>
      <c r="N32" s="364"/>
      <c r="O32" s="364"/>
      <c r="P32" s="364"/>
      <c r="Q32" s="364"/>
      <c r="R32" s="364"/>
      <c r="S32" s="364"/>
      <c r="T32" s="364"/>
      <c r="U32" s="271"/>
      <c r="V32" s="386"/>
      <c r="W32" s="384"/>
      <c r="X32" s="384"/>
      <c r="Y32" s="384"/>
      <c r="Z32" s="384"/>
      <c r="AA32" s="384"/>
      <c r="AB32" s="384"/>
      <c r="AC32" s="384"/>
      <c r="AD32" s="384"/>
      <c r="AE32" s="384"/>
      <c r="AF32" s="384"/>
      <c r="AG32" s="384"/>
      <c r="AH32" s="384"/>
      <c r="AI32" s="384"/>
      <c r="AJ32" s="384"/>
      <c r="AK32" s="384"/>
      <c r="AL32" s="384"/>
      <c r="AM32" s="384"/>
      <c r="AN32" s="384"/>
      <c r="AO32" s="384"/>
      <c r="AP32" s="10"/>
      <c r="AQ32" s="10"/>
      <c r="AR32" s="10"/>
      <c r="AS32" s="10"/>
      <c r="AT32" s="10"/>
      <c r="AU32" s="10"/>
      <c r="AV32" s="10"/>
      <c r="AW32" s="10"/>
      <c r="AX32" s="10"/>
      <c r="AY32" s="10"/>
      <c r="AZ32" s="10"/>
      <c r="BA32" s="10"/>
      <c r="BB32" s="10"/>
      <c r="BC32" s="10"/>
      <c r="BD32" s="3"/>
      <c r="BE32" s="3"/>
      <c r="BF32" s="3"/>
      <c r="BG32" s="3"/>
      <c r="BH32" s="3"/>
      <c r="BI32" s="6"/>
      <c r="BJ32" s="382"/>
      <c r="BL32" s="382"/>
    </row>
    <row r="33" spans="1:64" ht="13.5">
      <c r="A33" s="364"/>
      <c r="B33" s="364"/>
      <c r="C33" s="364"/>
      <c r="D33" s="364"/>
      <c r="E33" s="364"/>
      <c r="F33" s="364"/>
      <c r="G33" s="364"/>
      <c r="H33" s="364"/>
      <c r="I33" s="364"/>
      <c r="J33" s="364"/>
      <c r="K33" s="364"/>
      <c r="L33" s="364"/>
      <c r="M33" s="364"/>
      <c r="N33" s="364"/>
      <c r="O33" s="364"/>
      <c r="P33" s="364"/>
      <c r="Q33" s="364"/>
      <c r="R33" s="364"/>
      <c r="S33" s="364"/>
      <c r="T33" s="364"/>
      <c r="U33" s="271"/>
      <c r="V33" s="386"/>
      <c r="W33" s="384"/>
      <c r="X33" s="384"/>
      <c r="Y33" s="384"/>
      <c r="Z33" s="384"/>
      <c r="AA33" s="384"/>
      <c r="AB33" s="384"/>
      <c r="AC33" s="384"/>
      <c r="AD33" s="384"/>
      <c r="AE33" s="384"/>
      <c r="AF33" s="384"/>
      <c r="AG33" s="384"/>
      <c r="AH33" s="384"/>
      <c r="AI33" s="384"/>
      <c r="AJ33" s="384"/>
      <c r="AK33" s="384"/>
      <c r="AL33" s="384"/>
      <c r="AM33" s="384"/>
      <c r="AN33" s="384"/>
      <c r="AO33" s="384"/>
      <c r="AP33" s="10"/>
      <c r="AQ33" s="10"/>
      <c r="AR33" s="10"/>
      <c r="AS33" s="10"/>
      <c r="AT33" s="10"/>
      <c r="AU33" s="10"/>
      <c r="AV33" s="10"/>
      <c r="AW33" s="10"/>
      <c r="AX33" s="10"/>
      <c r="AY33" s="10"/>
      <c r="AZ33" s="10"/>
      <c r="BA33" s="10"/>
      <c r="BB33" s="10"/>
      <c r="BC33" s="10"/>
      <c r="BD33" s="3"/>
      <c r="BE33" s="3"/>
      <c r="BF33" s="3"/>
      <c r="BG33" s="3"/>
      <c r="BH33" s="3"/>
      <c r="BI33" s="6"/>
      <c r="BJ33" s="382"/>
      <c r="BL33" s="382"/>
    </row>
    <row r="34" spans="1:64" ht="13.5">
      <c r="A34" s="387" t="str">
        <f>ウイング!$A$3</f>
        <v>  ④⑤ ウイング</v>
      </c>
      <c r="B34" s="14"/>
      <c r="C34" s="14"/>
      <c r="D34" s="14"/>
      <c r="E34" s="14"/>
      <c r="F34" s="14"/>
      <c r="G34" s="6"/>
      <c r="H34" s="6"/>
      <c r="I34" s="6"/>
      <c r="J34" s="9"/>
      <c r="K34" s="9"/>
      <c r="L34" s="9"/>
      <c r="M34" s="9"/>
      <c r="N34" s="9"/>
      <c r="O34" s="9"/>
      <c r="P34" s="6"/>
      <c r="Q34" s="6"/>
      <c r="R34" s="6"/>
      <c r="S34" s="6"/>
      <c r="T34" s="3"/>
      <c r="U34" s="271"/>
      <c r="V34" s="386"/>
      <c r="W34" s="384"/>
      <c r="X34" s="384"/>
      <c r="Y34" s="384"/>
      <c r="Z34" s="384"/>
      <c r="AA34" s="384"/>
      <c r="AB34" s="384"/>
      <c r="AC34" s="384"/>
      <c r="AD34" s="384"/>
      <c r="AE34" s="384"/>
      <c r="AF34" s="384"/>
      <c r="AG34" s="384"/>
      <c r="AH34" s="384"/>
      <c r="AI34" s="384"/>
      <c r="AJ34" s="384"/>
      <c r="AK34" s="384"/>
      <c r="AL34" s="384"/>
      <c r="AM34" s="384"/>
      <c r="AN34" s="384"/>
      <c r="AO34" s="384"/>
      <c r="AP34" s="388"/>
      <c r="AQ34" s="388"/>
      <c r="AR34" s="10"/>
      <c r="AS34" s="10"/>
      <c r="AT34" s="10"/>
      <c r="AU34" s="10"/>
      <c r="AV34" s="10"/>
      <c r="AW34" s="10"/>
      <c r="AX34" s="10"/>
      <c r="AY34" s="10"/>
      <c r="AZ34" s="10"/>
      <c r="BA34" s="10"/>
      <c r="BB34" s="10"/>
      <c r="BC34" s="10"/>
      <c r="BD34" s="3"/>
      <c r="BE34" s="3"/>
      <c r="BF34" s="3"/>
      <c r="BG34" s="3"/>
      <c r="BH34" s="3"/>
      <c r="BI34" s="6"/>
      <c r="BJ34" s="382"/>
      <c r="BL34" s="382"/>
    </row>
    <row r="35" spans="1:64" ht="6.75" customHeight="1" thickBot="1">
      <c r="A35" s="364"/>
      <c r="B35" s="364"/>
      <c r="C35" s="364"/>
      <c r="D35" s="364"/>
      <c r="E35" s="364"/>
      <c r="F35" s="364"/>
      <c r="G35" s="364"/>
      <c r="H35" s="364"/>
      <c r="I35" s="364"/>
      <c r="J35" s="364"/>
      <c r="K35" s="364"/>
      <c r="L35" s="364"/>
      <c r="M35" s="364"/>
      <c r="N35" s="364"/>
      <c r="O35" s="364"/>
      <c r="P35" s="364"/>
      <c r="Q35" s="364"/>
      <c r="R35" s="364"/>
      <c r="S35" s="364"/>
      <c r="T35" s="364"/>
      <c r="U35" s="271"/>
      <c r="V35" s="386"/>
      <c r="W35" s="384"/>
      <c r="X35" s="384"/>
      <c r="Y35" s="384"/>
      <c r="Z35" s="384"/>
      <c r="AA35" s="384"/>
      <c r="AB35" s="384"/>
      <c r="AC35" s="384"/>
      <c r="AD35" s="384"/>
      <c r="AE35" s="384"/>
      <c r="AF35" s="384"/>
      <c r="AG35" s="384"/>
      <c r="AH35" s="384"/>
      <c r="AI35" s="384"/>
      <c r="AJ35" s="384"/>
      <c r="AK35" s="384"/>
      <c r="AL35" s="384"/>
      <c r="AM35" s="384"/>
      <c r="AN35" s="384"/>
      <c r="AO35" s="384"/>
      <c r="AP35" s="14"/>
      <c r="AQ35" s="14"/>
      <c r="AR35" s="6"/>
      <c r="AS35" s="6"/>
      <c r="AT35" s="6"/>
      <c r="AU35" s="6"/>
      <c r="AV35" s="6"/>
      <c r="AW35" s="6"/>
      <c r="AX35" s="6"/>
      <c r="AY35" s="6"/>
      <c r="AZ35" s="6"/>
      <c r="BA35" s="6"/>
      <c r="BB35" s="6"/>
      <c r="BC35" s="6"/>
      <c r="BD35" s="6"/>
      <c r="BE35" s="6"/>
      <c r="BF35" s="6"/>
      <c r="BG35" s="6"/>
      <c r="BH35" s="6"/>
      <c r="BI35" s="3"/>
      <c r="BJ35" s="382"/>
      <c r="BL35" s="382"/>
    </row>
    <row r="36" spans="1:64" ht="48">
      <c r="A36" s="1899" t="str">
        <f>ウイング!$C$3</f>
        <v>設計土圧状態</v>
      </c>
      <c r="B36" s="1899"/>
      <c r="C36" s="1900"/>
      <c r="D36" s="1897" t="str">
        <f>ウイング!$F$3</f>
        <v>要件</v>
      </c>
      <c r="E36" s="1927" t="str">
        <f>ウイング!I3</f>
        <v>ウイング形状タイプ</v>
      </c>
      <c r="F36" s="1907"/>
      <c r="G36" s="1907" t="str">
        <f>ウイング!Q3</f>
        <v>竪壁との交角</v>
      </c>
      <c r="H36" s="1907"/>
      <c r="I36" s="1907"/>
      <c r="J36" s="1907" t="str">
        <f>ウイング!$V$3</f>
        <v>歩道の有無</v>
      </c>
      <c r="K36" s="1907"/>
      <c r="L36" s="1907"/>
      <c r="M36" s="1907" t="str">
        <f>ウイング!$AA$3</f>
        <v>踏掛版の有無</v>
      </c>
      <c r="N36" s="1907"/>
      <c r="O36" s="1907"/>
      <c r="P36" s="1908" t="str">
        <f>ウイング!AF3</f>
        <v>土圧状態</v>
      </c>
      <c r="Q36" s="1908"/>
      <c r="R36" s="1909"/>
      <c r="S36" s="204" t="s">
        <v>156</v>
      </c>
      <c r="T36" s="199" t="s">
        <v>157</v>
      </c>
      <c r="U36" s="271"/>
      <c r="V36" s="386"/>
      <c r="W36" s="384"/>
      <c r="X36" s="384"/>
      <c r="Y36" s="384"/>
      <c r="Z36" s="384"/>
      <c r="AA36" s="384"/>
      <c r="AB36" s="384"/>
      <c r="AC36" s="384"/>
      <c r="AD36" s="384"/>
      <c r="AE36" s="384"/>
      <c r="AF36" s="384"/>
      <c r="AG36" s="384"/>
      <c r="AH36" s="384"/>
      <c r="AI36" s="384"/>
      <c r="AJ36" s="384"/>
      <c r="AK36" s="384"/>
      <c r="AL36" s="384"/>
      <c r="AM36" s="384"/>
      <c r="AN36" s="384"/>
      <c r="AO36" s="384"/>
      <c r="AP36" s="1544" t="str">
        <f>'橋座'!$A$3</f>
        <v>④⑤ 橋座部</v>
      </c>
      <c r="AQ36" s="1544"/>
      <c r="AR36" s="1544"/>
      <c r="AS36" s="1544"/>
      <c r="AT36" s="1544"/>
      <c r="AU36" s="1545"/>
      <c r="AV36" s="1955" t="s">
        <v>76</v>
      </c>
      <c r="AW36" s="1482"/>
      <c r="AX36" s="1482"/>
      <c r="AY36" s="1482"/>
      <c r="AZ36" s="1482"/>
      <c r="BA36" s="1956"/>
      <c r="BB36" s="1955" t="s">
        <v>282</v>
      </c>
      <c r="BC36" s="1482"/>
      <c r="BD36" s="1482"/>
      <c r="BE36" s="1482"/>
      <c r="BF36" s="1482"/>
      <c r="BG36" s="1956"/>
      <c r="BH36" s="1954" t="s">
        <v>406</v>
      </c>
      <c r="BI36" s="1955"/>
      <c r="BJ36" s="382"/>
      <c r="BL36" s="382"/>
    </row>
    <row r="37" spans="1:64" s="380" customFormat="1" ht="14.25" thickBot="1">
      <c r="A37" s="1901"/>
      <c r="B37" s="1901"/>
      <c r="C37" s="1902"/>
      <c r="D37" s="1699"/>
      <c r="E37" s="1905" t="str">
        <f>ウイング!I4</f>
        <v>側壁タイプ</v>
      </c>
      <c r="F37" s="1906"/>
      <c r="G37" s="1906" t="str">
        <f>ウイング!Q4</f>
        <v>θ=  °′″</v>
      </c>
      <c r="H37" s="1906"/>
      <c r="I37" s="1906"/>
      <c r="J37" s="180" t="str">
        <f>IF(ウイング!AU4,"有","―")</f>
        <v>―</v>
      </c>
      <c r="K37" s="178"/>
      <c r="L37" s="179" t="str">
        <f>IF(ウイング!AU5,"無","―")</f>
        <v>―</v>
      </c>
      <c r="M37" s="180" t="str">
        <f>IF(ウイング!AU6,"有","―")</f>
        <v>―</v>
      </c>
      <c r="N37" s="178"/>
      <c r="O37" s="179" t="str">
        <f>IF(ウイング!AU7,"無","―")</f>
        <v>―</v>
      </c>
      <c r="P37" s="1852" t="str">
        <f>ウイング!AF4</f>
        <v>●●土圧</v>
      </c>
      <c r="Q37" s="1852"/>
      <c r="R37" s="1853"/>
      <c r="S37" s="195">
        <f>ウイング!AJ4</f>
        <v>0</v>
      </c>
      <c r="T37" s="193">
        <f>ウイング!AN4</f>
        <v>0</v>
      </c>
      <c r="U37" s="389"/>
      <c r="V37" s="390"/>
      <c r="W37" s="384"/>
      <c r="X37" s="384"/>
      <c r="Y37" s="384"/>
      <c r="Z37" s="384"/>
      <c r="AA37" s="384"/>
      <c r="AB37" s="384"/>
      <c r="AC37" s="384"/>
      <c r="AD37" s="384"/>
      <c r="AE37" s="384"/>
      <c r="AF37" s="384"/>
      <c r="AG37" s="384"/>
      <c r="AH37" s="384"/>
      <c r="AI37" s="384"/>
      <c r="AJ37" s="384"/>
      <c r="AK37" s="384"/>
      <c r="AL37" s="384"/>
      <c r="AM37" s="384"/>
      <c r="AN37" s="384"/>
      <c r="AO37" s="384"/>
      <c r="AP37" s="1547"/>
      <c r="AQ37" s="1547"/>
      <c r="AR37" s="1547"/>
      <c r="AS37" s="1547"/>
      <c r="AT37" s="1547"/>
      <c r="AU37" s="1548"/>
      <c r="AV37" s="1957"/>
      <c r="AW37" s="1483"/>
      <c r="AX37" s="1483"/>
      <c r="AY37" s="1483"/>
      <c r="AZ37" s="1483"/>
      <c r="BA37" s="1958"/>
      <c r="BB37" s="1957"/>
      <c r="BC37" s="1483"/>
      <c r="BD37" s="1483"/>
      <c r="BE37" s="1483"/>
      <c r="BF37" s="1483"/>
      <c r="BG37" s="1958"/>
      <c r="BH37" s="48" t="s">
        <v>156</v>
      </c>
      <c r="BI37" s="47" t="s">
        <v>157</v>
      </c>
      <c r="BJ37" s="379"/>
      <c r="BL37" s="379"/>
    </row>
    <row r="38" spans="1:64" ht="13.5">
      <c r="A38" s="1898" t="str">
        <f>ウイング!$C$5</f>
        <v>平面寸法</v>
      </c>
      <c r="B38" s="1898"/>
      <c r="C38" s="1898"/>
      <c r="D38" s="1898"/>
      <c r="E38" s="1862" t="str">
        <f>ウイング!I5</f>
        <v>左側実寸長 (m)</v>
      </c>
      <c r="F38" s="1845"/>
      <c r="G38" s="1865">
        <f>ウイング!Q5</f>
        <v>0</v>
      </c>
      <c r="H38" s="1865"/>
      <c r="I38" s="1865"/>
      <c r="J38" s="1845" t="str">
        <f>ウイング!$V$5</f>
        <v>右側実寸長 (m)</v>
      </c>
      <c r="K38" s="1845"/>
      <c r="L38" s="1845"/>
      <c r="M38" s="1845"/>
      <c r="N38" s="1845"/>
      <c r="O38" s="1845"/>
      <c r="P38" s="1865">
        <f>ウイング!AF5</f>
        <v>0</v>
      </c>
      <c r="Q38" s="1865"/>
      <c r="R38" s="1866"/>
      <c r="S38" s="205">
        <f>ウイング!AJ5</f>
        <v>0</v>
      </c>
      <c r="T38" s="194">
        <f>ウイング!AN5</f>
        <v>0</v>
      </c>
      <c r="U38" s="270"/>
      <c r="V38" s="386"/>
      <c r="W38" s="384"/>
      <c r="X38" s="384"/>
      <c r="Y38" s="384"/>
      <c r="Z38" s="384"/>
      <c r="AA38" s="384"/>
      <c r="AB38" s="384"/>
      <c r="AC38" s="384"/>
      <c r="AD38" s="384"/>
      <c r="AE38" s="384"/>
      <c r="AF38" s="384"/>
      <c r="AG38" s="384"/>
      <c r="AH38" s="384"/>
      <c r="AI38" s="384"/>
      <c r="AJ38" s="384"/>
      <c r="AK38" s="384"/>
      <c r="AL38" s="384"/>
      <c r="AM38" s="384"/>
      <c r="AN38" s="384"/>
      <c r="AO38" s="384"/>
      <c r="AP38" s="2032" t="str">
        <f>'橋座'!C5</f>
        <v>支間長 L(m)</v>
      </c>
      <c r="AQ38" s="2032"/>
      <c r="AR38" s="2032"/>
      <c r="AS38" s="2032"/>
      <c r="AT38" s="2032"/>
      <c r="AU38" s="2033"/>
      <c r="AV38" s="2055">
        <f>'橋座'!$L$5</f>
        <v>0</v>
      </c>
      <c r="AW38" s="2056"/>
      <c r="AX38" s="2056"/>
      <c r="AY38" s="2056"/>
      <c r="AZ38" s="2056"/>
      <c r="BA38" s="2057"/>
      <c r="BB38" s="1761"/>
      <c r="BC38" s="1761"/>
      <c r="BD38" s="1761"/>
      <c r="BE38" s="1761"/>
      <c r="BF38" s="1761"/>
      <c r="BG38" s="1761"/>
      <c r="BH38" s="198">
        <f>'橋座'!V5</f>
        <v>0</v>
      </c>
      <c r="BI38" s="199">
        <f>'橋座'!Z5</f>
        <v>0</v>
      </c>
      <c r="BL38" s="382"/>
    </row>
    <row r="39" spans="1:64" ht="13.5">
      <c r="A39" s="1688" t="str">
        <f>ウイング!$C$6</f>
        <v>部位</v>
      </c>
      <c r="B39" s="1689"/>
      <c r="C39" s="1689"/>
      <c r="D39" s="74" t="str">
        <f>ウイング!$F$6</f>
        <v>荷重ケース</v>
      </c>
      <c r="E39" s="251" t="str">
        <f>ウイング!I6</f>
        <v>軸方向引張主筋</v>
      </c>
      <c r="F39" s="252" t="str">
        <f>ウイング!M6</f>
        <v>引張側配力筋</v>
      </c>
      <c r="G39" s="1694" t="str">
        <f>ウイング!$Q$6</f>
        <v>鉄筋引張(N/㎜2)</v>
      </c>
      <c r="H39" s="1694"/>
      <c r="I39" s="1694"/>
      <c r="J39" s="1694" t="str">
        <f>ウイング!$V$6</f>
        <v>Con圧縮(N/㎜2)</v>
      </c>
      <c r="K39" s="1694"/>
      <c r="L39" s="1694"/>
      <c r="M39" s="1694" t="str">
        <f>ウイング!$AA$6</f>
        <v>Conせん断(N/㎜2)</v>
      </c>
      <c r="N39" s="1694"/>
      <c r="O39" s="1694"/>
      <c r="P39" s="1695" t="str">
        <f>ウイング!$AF$6</f>
        <v>斜引張鉄筋(mm2)</v>
      </c>
      <c r="Q39" s="1695"/>
      <c r="R39" s="1696"/>
      <c r="S39" s="206" t="s">
        <v>156</v>
      </c>
      <c r="T39" s="207" t="s">
        <v>157</v>
      </c>
      <c r="U39" s="270"/>
      <c r="V39" s="385"/>
      <c r="W39" s="384"/>
      <c r="X39" s="384"/>
      <c r="Y39" s="384"/>
      <c r="Z39" s="384"/>
      <c r="AA39" s="384"/>
      <c r="AB39" s="384"/>
      <c r="AC39" s="384"/>
      <c r="AD39" s="384"/>
      <c r="AE39" s="384"/>
      <c r="AF39" s="384"/>
      <c r="AG39" s="384"/>
      <c r="AH39" s="384"/>
      <c r="AI39" s="384"/>
      <c r="AJ39" s="384"/>
      <c r="AK39" s="384"/>
      <c r="AL39" s="384"/>
      <c r="AM39" s="384"/>
      <c r="AN39" s="384"/>
      <c r="AO39" s="384"/>
      <c r="AP39" s="1752" t="str">
        <f>'橋座'!C6</f>
        <v>支承縁端距離 S(m)</v>
      </c>
      <c r="AQ39" s="1752"/>
      <c r="AR39" s="1752"/>
      <c r="AS39" s="1752"/>
      <c r="AT39" s="1752"/>
      <c r="AU39" s="1753"/>
      <c r="AV39" s="2058" t="str">
        <f>'橋座'!L6</f>
        <v>S=</v>
      </c>
      <c r="AW39" s="2059"/>
      <c r="AX39" s="2027" t="str">
        <f>'橋座'!O6</f>
        <v>≧ S=0.005L+0.2</v>
      </c>
      <c r="AY39" s="2027"/>
      <c r="AZ39" s="2027"/>
      <c r="BA39" s="2028"/>
      <c r="BB39" s="1669"/>
      <c r="BC39" s="1669"/>
      <c r="BD39" s="1669"/>
      <c r="BE39" s="1669"/>
      <c r="BF39" s="1669"/>
      <c r="BG39" s="1669"/>
      <c r="BH39" s="200">
        <f>'橋座'!V6</f>
        <v>0</v>
      </c>
      <c r="BI39" s="201">
        <f>'橋座'!Z6</f>
        <v>0</v>
      </c>
      <c r="BL39" s="382"/>
    </row>
    <row r="40" spans="1:64" ht="13.5">
      <c r="A40" s="1903" t="str">
        <f>ウイング!$C$8</f>
        <v>左側</v>
      </c>
      <c r="B40" s="1885" t="str">
        <f>ウイング!$D$8</f>
        <v>水平方向</v>
      </c>
      <c r="C40" s="1699" t="str">
        <f>ウイング!E8</f>
        <v>a</v>
      </c>
      <c r="D40" s="75" t="str">
        <f>ウイング!F8</f>
        <v>常時</v>
      </c>
      <c r="E40" s="1698" t="str">
        <f>ウイング!I8</f>
        <v>D  @   </v>
      </c>
      <c r="F40" s="1701" t="str">
        <f>ウイング!M8</f>
        <v>D  @   </v>
      </c>
      <c r="G40" s="139">
        <f>ウイング!Q8</f>
        <v>0</v>
      </c>
      <c r="H40" s="140" t="str">
        <f>ウイング!S8</f>
        <v>≦</v>
      </c>
      <c r="I40" s="141">
        <f>ウイング!T8</f>
        <v>0</v>
      </c>
      <c r="J40" s="142">
        <f>ウイング!V8</f>
        <v>0</v>
      </c>
      <c r="K40" s="89" t="str">
        <f>ウイング!X8</f>
        <v>≦</v>
      </c>
      <c r="L40" s="143">
        <f>ウイング!Y8</f>
        <v>0</v>
      </c>
      <c r="M40" s="104">
        <f>ウイング!AA8</f>
        <v>0</v>
      </c>
      <c r="N40" s="120" t="str">
        <f>ウイング!AC8</f>
        <v>≦</v>
      </c>
      <c r="O40" s="144">
        <f>ウイング!AD8</f>
        <v>0</v>
      </c>
      <c r="P40" s="1713" t="str">
        <f>ウイング!AF8</f>
        <v>Aw=D  @   </v>
      </c>
      <c r="Q40" s="1713"/>
      <c r="R40" s="1714"/>
      <c r="S40" s="1722">
        <f>ウイング!AJ8</f>
        <v>0</v>
      </c>
      <c r="T40" s="1699">
        <f>ウイング!AN8</f>
        <v>0</v>
      </c>
      <c r="U40" s="271"/>
      <c r="V40" s="386"/>
      <c r="W40" s="384"/>
      <c r="X40" s="384"/>
      <c r="Y40" s="384"/>
      <c r="Z40" s="384"/>
      <c r="AA40" s="384"/>
      <c r="AB40" s="384"/>
      <c r="AC40" s="384"/>
      <c r="AD40" s="384"/>
      <c r="AE40" s="384"/>
      <c r="AF40" s="384"/>
      <c r="AG40" s="384"/>
      <c r="AH40" s="384"/>
      <c r="AI40" s="384"/>
      <c r="AJ40" s="384"/>
      <c r="AK40" s="384"/>
      <c r="AL40" s="384"/>
      <c r="AM40" s="384"/>
      <c r="AN40" s="384"/>
      <c r="AO40" s="384"/>
      <c r="AP40" s="1752" t="str">
        <f>'橋座'!C7</f>
        <v>桁がかり長 SE(m)</v>
      </c>
      <c r="AQ40" s="1752"/>
      <c r="AR40" s="1752"/>
      <c r="AS40" s="1752"/>
      <c r="AT40" s="1752"/>
      <c r="AU40" s="1753"/>
      <c r="AV40" s="2058" t="str">
        <f>'橋座'!L7</f>
        <v>SE=</v>
      </c>
      <c r="AW40" s="2059"/>
      <c r="AX40" s="2027" t="str">
        <f>'橋座'!O7</f>
        <v>≧ SEM=0.005L+0.7</v>
      </c>
      <c r="AY40" s="2027"/>
      <c r="AZ40" s="2027"/>
      <c r="BA40" s="2028"/>
      <c r="BB40" s="1669"/>
      <c r="BC40" s="1669"/>
      <c r="BD40" s="1669"/>
      <c r="BE40" s="1669"/>
      <c r="BF40" s="1669"/>
      <c r="BG40" s="1669"/>
      <c r="BH40" s="200">
        <f>'橋座'!V7</f>
        <v>0</v>
      </c>
      <c r="BI40" s="201">
        <f>'橋座'!Z7</f>
        <v>0</v>
      </c>
      <c r="BL40" s="382"/>
    </row>
    <row r="41" spans="1:64" ht="13.5">
      <c r="A41" s="1903"/>
      <c r="B41" s="1885"/>
      <c r="C41" s="1699"/>
      <c r="D41" s="75" t="str">
        <f>ウイング!F9</f>
        <v>地震時</v>
      </c>
      <c r="E41" s="1698"/>
      <c r="F41" s="1701"/>
      <c r="G41" s="139">
        <f>ウイング!Q9</f>
        <v>0</v>
      </c>
      <c r="H41" s="140" t="str">
        <f>ウイング!S9</f>
        <v>≦</v>
      </c>
      <c r="I41" s="141">
        <f>ウイング!T9</f>
        <v>0</v>
      </c>
      <c r="J41" s="142">
        <f>ウイング!V9</f>
        <v>0</v>
      </c>
      <c r="K41" s="89" t="str">
        <f>ウイング!X9</f>
        <v>≦</v>
      </c>
      <c r="L41" s="143">
        <f>ウイング!Y9</f>
        <v>0</v>
      </c>
      <c r="M41" s="104">
        <f>ウイング!AA9</f>
        <v>0</v>
      </c>
      <c r="N41" s="120" t="str">
        <f>ウイング!AC9</f>
        <v>≦</v>
      </c>
      <c r="O41" s="144">
        <f>ウイング!AD9</f>
        <v>0</v>
      </c>
      <c r="P41" s="1715" t="str">
        <f>ウイング!AF9</f>
        <v>≧Awreq=</v>
      </c>
      <c r="Q41" s="1715"/>
      <c r="R41" s="1716"/>
      <c r="S41" s="1722"/>
      <c r="T41" s="1699"/>
      <c r="U41" s="271"/>
      <c r="V41" s="385"/>
      <c r="W41" s="384"/>
      <c r="X41" s="384"/>
      <c r="Y41" s="384"/>
      <c r="Z41" s="384"/>
      <c r="AA41" s="384"/>
      <c r="AB41" s="384"/>
      <c r="AC41" s="384"/>
      <c r="AD41" s="384"/>
      <c r="AE41" s="384"/>
      <c r="AF41" s="384"/>
      <c r="AG41" s="384"/>
      <c r="AH41" s="384"/>
      <c r="AI41" s="384"/>
      <c r="AJ41" s="384"/>
      <c r="AK41" s="384"/>
      <c r="AL41" s="384"/>
      <c r="AM41" s="384"/>
      <c r="AN41" s="384"/>
      <c r="AO41" s="384"/>
      <c r="AP41" s="1823" t="str">
        <f>'橋座'!C10</f>
        <v>格子状支圧補強鉄筋</v>
      </c>
      <c r="AQ41" s="1823"/>
      <c r="AR41" s="1823"/>
      <c r="AS41" s="1823"/>
      <c r="AT41" s="1823"/>
      <c r="AU41" s="1827"/>
      <c r="AV41" s="1556" t="str">
        <f>'橋座'!$L$10</f>
        <v>D16以上の格子鉄筋を配置する</v>
      </c>
      <c r="AW41" s="1494"/>
      <c r="AX41" s="1494"/>
      <c r="AY41" s="1494"/>
      <c r="AZ41" s="1494"/>
      <c r="BA41" s="1928"/>
      <c r="BB41" s="2023"/>
      <c r="BC41" s="2023"/>
      <c r="BD41" s="2023"/>
      <c r="BE41" s="2023"/>
      <c r="BF41" s="2023"/>
      <c r="BG41" s="2023"/>
      <c r="BH41" s="200">
        <f>'橋座'!V10</f>
        <v>0</v>
      </c>
      <c r="BI41" s="201">
        <f>'橋座'!Z10</f>
        <v>0</v>
      </c>
      <c r="BL41" s="382"/>
    </row>
    <row r="42" spans="1:64" ht="13.5">
      <c r="A42" s="1903"/>
      <c r="B42" s="1885"/>
      <c r="C42" s="1699" t="str">
        <f>ウイング!E10</f>
        <v>b</v>
      </c>
      <c r="D42" s="76" t="str">
        <f>ウイング!F10</f>
        <v>常時</v>
      </c>
      <c r="E42" s="1698" t="str">
        <f>ウイング!I10</f>
        <v>D  @   </v>
      </c>
      <c r="F42" s="1701" t="str">
        <f>ウイング!M10</f>
        <v>D  @   </v>
      </c>
      <c r="G42" s="145">
        <f>ウイング!Q10</f>
        <v>0</v>
      </c>
      <c r="H42" s="146" t="str">
        <f>ウイング!S10</f>
        <v>≦</v>
      </c>
      <c r="I42" s="147">
        <f>ウイング!T10</f>
        <v>0</v>
      </c>
      <c r="J42" s="148">
        <f>ウイング!V10</f>
        <v>0</v>
      </c>
      <c r="K42" s="149" t="str">
        <f>ウイング!X10</f>
        <v>≦</v>
      </c>
      <c r="L42" s="150">
        <f>ウイング!Y10</f>
        <v>0</v>
      </c>
      <c r="M42" s="151">
        <f>ウイング!AA10</f>
        <v>0</v>
      </c>
      <c r="N42" s="152" t="str">
        <f>ウイング!AC10</f>
        <v>≦</v>
      </c>
      <c r="O42" s="153">
        <f>ウイング!AD10</f>
        <v>0</v>
      </c>
      <c r="P42" s="1705" t="str">
        <f>ウイング!$AF$10</f>
        <v>Aw=D  @   </v>
      </c>
      <c r="Q42" s="1705"/>
      <c r="R42" s="1706"/>
      <c r="S42" s="1722">
        <f>ウイング!AJ10</f>
        <v>0</v>
      </c>
      <c r="T42" s="1699">
        <f>ウイング!AN10</f>
        <v>0</v>
      </c>
      <c r="U42" s="271"/>
      <c r="V42" s="385"/>
      <c r="W42" s="384"/>
      <c r="X42" s="384"/>
      <c r="Y42" s="384"/>
      <c r="Z42" s="384"/>
      <c r="AA42" s="384"/>
      <c r="AB42" s="384"/>
      <c r="AC42" s="384"/>
      <c r="AD42" s="384"/>
      <c r="AE42" s="384"/>
      <c r="AF42" s="384"/>
      <c r="AG42" s="384"/>
      <c r="AH42" s="384"/>
      <c r="AI42" s="384"/>
      <c r="AJ42" s="384"/>
      <c r="AK42" s="384"/>
      <c r="AL42" s="384"/>
      <c r="AM42" s="384"/>
      <c r="AN42" s="384"/>
      <c r="AO42" s="384"/>
      <c r="AP42" s="1823" t="str">
        <f>'橋座'!$C$11</f>
        <v>補強鉄筋径
および断面積</v>
      </c>
      <c r="AQ42" s="1823"/>
      <c r="AR42" s="1823"/>
      <c r="AS42" s="1824" t="str">
        <f>'橋座'!I11</f>
        <v>1段目</v>
      </c>
      <c r="AT42" s="1825"/>
      <c r="AU42" s="1826"/>
      <c r="AV42" s="1556" t="str">
        <f>'橋座'!L11</f>
        <v>D  ×  本</v>
      </c>
      <c r="AW42" s="1494"/>
      <c r="AX42" s="1494"/>
      <c r="AY42" s="1494" t="str">
        <f>'橋座'!Q11</f>
        <v>As1=   ㎜2</v>
      </c>
      <c r="AZ42" s="1494"/>
      <c r="BA42" s="1928"/>
      <c r="BB42" s="2024"/>
      <c r="BC42" s="2024"/>
      <c r="BD42" s="2024"/>
      <c r="BE42" s="2024"/>
      <c r="BF42" s="2024"/>
      <c r="BG42" s="2024"/>
      <c r="BH42" s="200">
        <f>'橋座'!V11</f>
        <v>0</v>
      </c>
      <c r="BI42" s="201">
        <f>'橋座'!Z11</f>
        <v>0</v>
      </c>
      <c r="BL42" s="382"/>
    </row>
    <row r="43" spans="1:64" ht="13.5">
      <c r="A43" s="1903"/>
      <c r="B43" s="1885"/>
      <c r="C43" s="1699"/>
      <c r="D43" s="75" t="str">
        <f>ウイング!F11</f>
        <v>地震時</v>
      </c>
      <c r="E43" s="1698"/>
      <c r="F43" s="1701"/>
      <c r="G43" s="139">
        <f>ウイング!Q11</f>
        <v>0</v>
      </c>
      <c r="H43" s="140" t="str">
        <f>ウイング!S11</f>
        <v>≦</v>
      </c>
      <c r="I43" s="141">
        <f>ウイング!T11</f>
        <v>0</v>
      </c>
      <c r="J43" s="142">
        <f>ウイング!V11</f>
        <v>0</v>
      </c>
      <c r="K43" s="89" t="str">
        <f>ウイング!X11</f>
        <v>≦</v>
      </c>
      <c r="L43" s="143">
        <f>ウイング!Y11</f>
        <v>0</v>
      </c>
      <c r="M43" s="104">
        <f>ウイング!AA11</f>
        <v>0</v>
      </c>
      <c r="N43" s="120" t="str">
        <f>ウイング!AC11</f>
        <v>≦</v>
      </c>
      <c r="O43" s="144">
        <f>ウイング!AD11</f>
        <v>0</v>
      </c>
      <c r="P43" s="1707"/>
      <c r="Q43" s="1707"/>
      <c r="R43" s="1708"/>
      <c r="S43" s="1722"/>
      <c r="T43" s="1699"/>
      <c r="U43" s="271"/>
      <c r="V43" s="385"/>
      <c r="W43" s="384"/>
      <c r="X43" s="384"/>
      <c r="Y43" s="384"/>
      <c r="Z43" s="384"/>
      <c r="AA43" s="384"/>
      <c r="AB43" s="384"/>
      <c r="AC43" s="384"/>
      <c r="AD43" s="384"/>
      <c r="AE43" s="384"/>
      <c r="AF43" s="384"/>
      <c r="AG43" s="384"/>
      <c r="AH43" s="384"/>
      <c r="AI43" s="384"/>
      <c r="AJ43" s="384"/>
      <c r="AK43" s="384"/>
      <c r="AL43" s="384"/>
      <c r="AM43" s="384"/>
      <c r="AN43" s="384"/>
      <c r="AO43" s="384"/>
      <c r="AP43" s="1823"/>
      <c r="AQ43" s="1823"/>
      <c r="AR43" s="1823"/>
      <c r="AS43" s="1824" t="str">
        <f>'橋座'!I12</f>
        <v>2段目</v>
      </c>
      <c r="AT43" s="1825"/>
      <c r="AU43" s="1826"/>
      <c r="AV43" s="1556" t="str">
        <f>'橋座'!$L$12</f>
        <v>D  ×  本</v>
      </c>
      <c r="AW43" s="1494"/>
      <c r="AX43" s="1494"/>
      <c r="AY43" s="1494" t="str">
        <f>'橋座'!Q12</f>
        <v>As2=   ㎜2</v>
      </c>
      <c r="AZ43" s="1494"/>
      <c r="BA43" s="1928"/>
      <c r="BB43" s="2023"/>
      <c r="BC43" s="2023"/>
      <c r="BD43" s="2023"/>
      <c r="BE43" s="2023"/>
      <c r="BF43" s="2023"/>
      <c r="BG43" s="2023"/>
      <c r="BH43" s="200">
        <f>'橋座'!V12</f>
        <v>0</v>
      </c>
      <c r="BI43" s="201">
        <f>'橋座'!Z12</f>
        <v>0</v>
      </c>
      <c r="BL43" s="382"/>
    </row>
    <row r="44" spans="1:64" ht="13.5">
      <c r="A44" s="1903"/>
      <c r="B44" s="1885"/>
      <c r="C44" s="1699" t="str">
        <f>ウイング!E12</f>
        <v>b'</v>
      </c>
      <c r="D44" s="75" t="str">
        <f>ウイング!F12</f>
        <v>常時</v>
      </c>
      <c r="E44" s="1698" t="str">
        <f>ウイング!I12</f>
        <v>D  @   </v>
      </c>
      <c r="F44" s="1701" t="str">
        <f>ウイング!M12</f>
        <v>D  @   </v>
      </c>
      <c r="G44" s="139">
        <f>ウイング!Q12</f>
        <v>0</v>
      </c>
      <c r="H44" s="140" t="str">
        <f>ウイング!S12</f>
        <v>≦</v>
      </c>
      <c r="I44" s="141">
        <f>ウイング!T12</f>
        <v>0</v>
      </c>
      <c r="J44" s="142">
        <f>ウイング!V12</f>
        <v>0</v>
      </c>
      <c r="K44" s="89" t="str">
        <f>ウイング!X12</f>
        <v>≦</v>
      </c>
      <c r="L44" s="143">
        <f>ウイング!Y12</f>
        <v>0</v>
      </c>
      <c r="M44" s="104">
        <f>ウイング!AA12</f>
        <v>0</v>
      </c>
      <c r="N44" s="120" t="str">
        <f>ウイング!AC12</f>
        <v>≦</v>
      </c>
      <c r="O44" s="144">
        <f>ウイング!AD12</f>
        <v>0</v>
      </c>
      <c r="P44" s="1709" t="str">
        <f>ウイング!$AF$12</f>
        <v>≧Awreq=</v>
      </c>
      <c r="Q44" s="1709"/>
      <c r="R44" s="1710"/>
      <c r="S44" s="1722">
        <f>ウイング!AJ12</f>
        <v>0</v>
      </c>
      <c r="T44" s="1699">
        <f>ウイング!AN12</f>
        <v>0</v>
      </c>
      <c r="U44" s="272"/>
      <c r="V44" s="385"/>
      <c r="W44" s="384"/>
      <c r="X44" s="384"/>
      <c r="Y44" s="384"/>
      <c r="Z44" s="384"/>
      <c r="AA44" s="384"/>
      <c r="AB44" s="384"/>
      <c r="AC44" s="384"/>
      <c r="AD44" s="384"/>
      <c r="AE44" s="384"/>
      <c r="AF44" s="384"/>
      <c r="AG44" s="384"/>
      <c r="AH44" s="384"/>
      <c r="AI44" s="384"/>
      <c r="AJ44" s="384"/>
      <c r="AK44" s="384"/>
      <c r="AL44" s="384"/>
      <c r="AM44" s="384"/>
      <c r="AN44" s="384"/>
      <c r="AO44" s="384"/>
      <c r="AP44" s="1740" t="str">
        <f>'橋座'!C13</f>
        <v>ｺﾝｸﾘｰﾄの抵抗面積</v>
      </c>
      <c r="AQ44" s="1740"/>
      <c r="AR44" s="1740"/>
      <c r="AS44" s="1741" t="str">
        <f>'橋座'!I13</f>
        <v>Ac(㎜2)</v>
      </c>
      <c r="AT44" s="1742"/>
      <c r="AU44" s="1743"/>
      <c r="AV44" s="1737">
        <f>'橋座'!L13</f>
        <v>0</v>
      </c>
      <c r="AW44" s="1738"/>
      <c r="AX44" s="1738"/>
      <c r="AY44" s="1738"/>
      <c r="AZ44" s="1738"/>
      <c r="BA44" s="1739"/>
      <c r="BB44" s="1971"/>
      <c r="BC44" s="1971"/>
      <c r="BD44" s="1971"/>
      <c r="BE44" s="1971"/>
      <c r="BF44" s="1971"/>
      <c r="BG44" s="1971"/>
      <c r="BH44" s="200">
        <f>'橋座'!V13</f>
        <v>0</v>
      </c>
      <c r="BI44" s="201" t="s">
        <v>407</v>
      </c>
      <c r="BL44" s="382"/>
    </row>
    <row r="45" spans="1:64" ht="13.5">
      <c r="A45" s="1903"/>
      <c r="B45" s="1885"/>
      <c r="C45" s="1699"/>
      <c r="D45" s="75" t="str">
        <f>ウイング!F13</f>
        <v>地震時</v>
      </c>
      <c r="E45" s="1698"/>
      <c r="F45" s="1701"/>
      <c r="G45" s="139">
        <f>ウイング!Q13</f>
        <v>0</v>
      </c>
      <c r="H45" s="140" t="str">
        <f>ウイング!S13</f>
        <v>≦</v>
      </c>
      <c r="I45" s="141">
        <f>ウイング!T13</f>
        <v>0</v>
      </c>
      <c r="J45" s="142">
        <f>ウイング!V13</f>
        <v>0</v>
      </c>
      <c r="K45" s="89" t="str">
        <f>ウイング!X13</f>
        <v>≦</v>
      </c>
      <c r="L45" s="143">
        <f>ウイング!Y13</f>
        <v>0</v>
      </c>
      <c r="M45" s="104">
        <f>ウイング!AA13</f>
        <v>0</v>
      </c>
      <c r="N45" s="120" t="str">
        <f>ウイング!AC13</f>
        <v>≦</v>
      </c>
      <c r="O45" s="144">
        <f>ウイング!AD13</f>
        <v>0</v>
      </c>
      <c r="P45" s="1711"/>
      <c r="Q45" s="1711"/>
      <c r="R45" s="1712"/>
      <c r="S45" s="1722"/>
      <c r="T45" s="1699"/>
      <c r="U45" s="272"/>
      <c r="V45" s="385"/>
      <c r="W45" s="384"/>
      <c r="X45" s="384"/>
      <c r="Y45" s="384"/>
      <c r="Z45" s="384"/>
      <c r="AA45" s="384"/>
      <c r="AB45" s="384"/>
      <c r="AC45" s="384"/>
      <c r="AD45" s="384"/>
      <c r="AE45" s="384"/>
      <c r="AF45" s="384"/>
      <c r="AG45" s="384"/>
      <c r="AH45" s="384"/>
      <c r="AI45" s="384"/>
      <c r="AJ45" s="384"/>
      <c r="AK45" s="384"/>
      <c r="AL45" s="384"/>
      <c r="AM45" s="384"/>
      <c r="AN45" s="384"/>
      <c r="AO45" s="384"/>
      <c r="AP45" s="1740" t="str">
        <f>'橋座'!C14</f>
        <v>支承下面支圧応力度</v>
      </c>
      <c r="AQ45" s="1740"/>
      <c r="AR45" s="1740"/>
      <c r="AS45" s="1741" t="str">
        <f>'橋座'!I14</f>
        <v>σn(N/㎜2)</v>
      </c>
      <c r="AT45" s="1742"/>
      <c r="AU45" s="1743"/>
      <c r="AV45" s="1737">
        <f>'橋座'!L14</f>
        <v>0</v>
      </c>
      <c r="AW45" s="1738"/>
      <c r="AX45" s="1738"/>
      <c r="AY45" s="1738"/>
      <c r="AZ45" s="1738"/>
      <c r="BA45" s="1739"/>
      <c r="BB45" s="1971"/>
      <c r="BC45" s="1971"/>
      <c r="BD45" s="1971"/>
      <c r="BE45" s="1971"/>
      <c r="BF45" s="1971"/>
      <c r="BG45" s="1971"/>
      <c r="BH45" s="200">
        <f>'橋座'!V14</f>
        <v>0</v>
      </c>
      <c r="BI45" s="201" t="s">
        <v>407</v>
      </c>
      <c r="BL45" s="382"/>
    </row>
    <row r="46" spans="1:64" ht="13.5">
      <c r="A46" s="1903"/>
      <c r="B46" s="1885"/>
      <c r="C46" s="1699" t="str">
        <f>ウイング!E14</f>
        <v>d</v>
      </c>
      <c r="D46" s="77" t="str">
        <f>ウイング!F14</f>
        <v>常時</v>
      </c>
      <c r="E46" s="1698" t="str">
        <f>ウイング!I14</f>
        <v>D  @   </v>
      </c>
      <c r="F46" s="1701" t="str">
        <f>ウイング!M14</f>
        <v>D  @   </v>
      </c>
      <c r="G46" s="139">
        <f>ウイング!Q14</f>
        <v>0</v>
      </c>
      <c r="H46" s="140" t="str">
        <f>ウイング!S14</f>
        <v>≦</v>
      </c>
      <c r="I46" s="141">
        <f>ウイング!T14</f>
        <v>0</v>
      </c>
      <c r="J46" s="142">
        <f>ウイング!V14</f>
        <v>0</v>
      </c>
      <c r="K46" s="89" t="str">
        <f>ウイング!X14</f>
        <v>≦</v>
      </c>
      <c r="L46" s="143">
        <f>ウイング!Y14</f>
        <v>0</v>
      </c>
      <c r="M46" s="104">
        <f>ウイング!AA14</f>
        <v>0</v>
      </c>
      <c r="N46" s="120" t="str">
        <f>ウイング!AC14</f>
        <v>≦</v>
      </c>
      <c r="O46" s="144">
        <f>ウイング!AD14</f>
        <v>0</v>
      </c>
      <c r="P46" s="1713" t="str">
        <f>ウイング!AF14</f>
        <v>Aw=D  @   </v>
      </c>
      <c r="Q46" s="1713"/>
      <c r="R46" s="1714"/>
      <c r="S46" s="1722">
        <f>ウイング!AJ14</f>
        <v>0</v>
      </c>
      <c r="T46" s="1699">
        <f>ウイング!AN14</f>
        <v>0</v>
      </c>
      <c r="U46" s="272"/>
      <c r="V46" s="385"/>
      <c r="W46" s="384"/>
      <c r="X46" s="384"/>
      <c r="Y46" s="384"/>
      <c r="Z46" s="384"/>
      <c r="AA46" s="384"/>
      <c r="AB46" s="384"/>
      <c r="AC46" s="384"/>
      <c r="AD46" s="384"/>
      <c r="AE46" s="384"/>
      <c r="AF46" s="384"/>
      <c r="AG46" s="384"/>
      <c r="AH46" s="384"/>
      <c r="AI46" s="384"/>
      <c r="AJ46" s="384"/>
      <c r="AK46" s="384"/>
      <c r="AL46" s="384"/>
      <c r="AM46" s="384"/>
      <c r="AN46" s="384"/>
      <c r="AO46" s="384"/>
      <c r="AP46" s="1837" t="str">
        <f>'橋座'!C15</f>
        <v>ｺﾝｸﾘｰﾄの負担耐力</v>
      </c>
      <c r="AQ46" s="1837"/>
      <c r="AR46" s="1837"/>
      <c r="AS46" s="1828" t="str">
        <f>'橋座'!I15</f>
        <v>Pc (kN)</v>
      </c>
      <c r="AT46" s="1829"/>
      <c r="AU46" s="1830"/>
      <c r="AV46" s="1415">
        <f>'橋座'!L15</f>
        <v>0</v>
      </c>
      <c r="AW46" s="1416"/>
      <c r="AX46" s="1416"/>
      <c r="AY46" s="1416"/>
      <c r="AZ46" s="1416"/>
      <c r="BA46" s="1734"/>
      <c r="BB46" s="1578"/>
      <c r="BC46" s="1578"/>
      <c r="BD46" s="1578"/>
      <c r="BE46" s="1578"/>
      <c r="BF46" s="1578"/>
      <c r="BG46" s="1578"/>
      <c r="BH46" s="200">
        <f>'橋座'!V15</f>
        <v>0</v>
      </c>
      <c r="BI46" s="201" t="s">
        <v>407</v>
      </c>
      <c r="BL46" s="382"/>
    </row>
    <row r="47" spans="1:64" ht="13.5">
      <c r="A47" s="1903"/>
      <c r="B47" s="1885"/>
      <c r="C47" s="1699"/>
      <c r="D47" s="78" t="str">
        <f>ウイング!F15</f>
        <v>地震時</v>
      </c>
      <c r="E47" s="1698"/>
      <c r="F47" s="1701"/>
      <c r="G47" s="145">
        <f>ウイング!Q15</f>
        <v>0</v>
      </c>
      <c r="H47" s="146" t="str">
        <f>ウイング!S15</f>
        <v>≦</v>
      </c>
      <c r="I47" s="147">
        <f>ウイング!T15</f>
        <v>0</v>
      </c>
      <c r="J47" s="148">
        <f>ウイング!V15</f>
        <v>0</v>
      </c>
      <c r="K47" s="149" t="str">
        <f>ウイング!X15</f>
        <v>≦</v>
      </c>
      <c r="L47" s="150">
        <f>ウイング!Y15</f>
        <v>0</v>
      </c>
      <c r="M47" s="151">
        <f>ウイング!AA15</f>
        <v>0</v>
      </c>
      <c r="N47" s="152" t="str">
        <f>ウイング!AC15</f>
        <v>≦</v>
      </c>
      <c r="O47" s="153">
        <f>ウイング!AD15</f>
        <v>0</v>
      </c>
      <c r="P47" s="1715" t="str">
        <f>ウイング!AF15</f>
        <v>≧Awreq=</v>
      </c>
      <c r="Q47" s="1715"/>
      <c r="R47" s="1716"/>
      <c r="S47" s="1722"/>
      <c r="T47" s="1699"/>
      <c r="U47" s="272"/>
      <c r="V47" s="385"/>
      <c r="W47" s="384"/>
      <c r="X47" s="384"/>
      <c r="Y47" s="384"/>
      <c r="Z47" s="384"/>
      <c r="AA47" s="384"/>
      <c r="AB47" s="384"/>
      <c r="AC47" s="384"/>
      <c r="AD47" s="384"/>
      <c r="AE47" s="384"/>
      <c r="AF47" s="384"/>
      <c r="AG47" s="384"/>
      <c r="AH47" s="384"/>
      <c r="AI47" s="384"/>
      <c r="AJ47" s="384"/>
      <c r="AK47" s="384"/>
      <c r="AL47" s="384"/>
      <c r="AM47" s="384"/>
      <c r="AN47" s="384"/>
      <c r="AO47" s="384"/>
      <c r="AP47" s="1822" t="str">
        <f>'橋座'!C16</f>
        <v>補強鉄筋の負担耐力</v>
      </c>
      <c r="AQ47" s="1822"/>
      <c r="AR47" s="1822"/>
      <c r="AS47" s="1828" t="str">
        <f>'橋座'!I16</f>
        <v>Ps (kN)</v>
      </c>
      <c r="AT47" s="1829"/>
      <c r="AU47" s="1830"/>
      <c r="AV47" s="1415">
        <f>'橋座'!L16</f>
        <v>0</v>
      </c>
      <c r="AW47" s="1416"/>
      <c r="AX47" s="1416"/>
      <c r="AY47" s="1416"/>
      <c r="AZ47" s="1416"/>
      <c r="BA47" s="1734"/>
      <c r="BB47" s="1911"/>
      <c r="BC47" s="1911"/>
      <c r="BD47" s="1911"/>
      <c r="BE47" s="1911"/>
      <c r="BF47" s="1911"/>
      <c r="BG47" s="1911"/>
      <c r="BH47" s="200">
        <f>'橋座'!V16</f>
        <v>0</v>
      </c>
      <c r="BI47" s="201" t="s">
        <v>407</v>
      </c>
      <c r="BL47" s="382"/>
    </row>
    <row r="48" spans="1:64" ht="13.5">
      <c r="A48" s="1903"/>
      <c r="B48" s="1885" t="str">
        <f>ウイング!$D$16</f>
        <v>鉛直方向</v>
      </c>
      <c r="C48" s="1699" t="str">
        <f>ウイング!E16</f>
        <v>c</v>
      </c>
      <c r="D48" s="78" t="str">
        <f>ウイング!F16</f>
        <v>常時</v>
      </c>
      <c r="E48" s="1698" t="str">
        <f>ウイング!I16</f>
        <v>D  @   </v>
      </c>
      <c r="F48" s="1701" t="str">
        <f>ウイング!M16</f>
        <v>D  @   </v>
      </c>
      <c r="G48" s="145">
        <f>ウイング!Q16</f>
        <v>0</v>
      </c>
      <c r="H48" s="146" t="str">
        <f>ウイング!S16</f>
        <v>≦</v>
      </c>
      <c r="I48" s="147">
        <f>ウイング!T16</f>
        <v>0</v>
      </c>
      <c r="J48" s="148">
        <f>ウイング!V16</f>
        <v>0</v>
      </c>
      <c r="K48" s="149" t="str">
        <f>ウイング!X16</f>
        <v>≦</v>
      </c>
      <c r="L48" s="150">
        <f>ウイング!Y16</f>
        <v>0</v>
      </c>
      <c r="M48" s="151">
        <f>ウイング!AA16</f>
        <v>0</v>
      </c>
      <c r="N48" s="152" t="str">
        <f>ウイング!AC16</f>
        <v>≦</v>
      </c>
      <c r="O48" s="153">
        <f>ウイング!AD16</f>
        <v>0</v>
      </c>
      <c r="P48" s="1705" t="str">
        <f>ウイング!$AF$16</f>
        <v>Aw=D  @   </v>
      </c>
      <c r="Q48" s="1705"/>
      <c r="R48" s="1706"/>
      <c r="S48" s="1722">
        <f>ウイング!AJ16</f>
        <v>0</v>
      </c>
      <c r="T48" s="1699">
        <f>ウイング!AN16</f>
        <v>0</v>
      </c>
      <c r="U48" s="272"/>
      <c r="V48" s="385"/>
      <c r="W48" s="384"/>
      <c r="X48" s="384"/>
      <c r="Y48" s="384"/>
      <c r="Z48" s="384"/>
      <c r="AA48" s="384"/>
      <c r="AB48" s="384"/>
      <c r="AC48" s="384"/>
      <c r="AD48" s="384"/>
      <c r="AE48" s="384"/>
      <c r="AF48" s="384"/>
      <c r="AG48" s="384"/>
      <c r="AH48" s="384"/>
      <c r="AI48" s="384"/>
      <c r="AJ48" s="384"/>
      <c r="AK48" s="384"/>
      <c r="AL48" s="384"/>
      <c r="AM48" s="384"/>
      <c r="AN48" s="384"/>
      <c r="AO48" s="384"/>
      <c r="AP48" s="1735" t="str">
        <f>'橋座'!C17</f>
        <v>橋座部の耐力</v>
      </c>
      <c r="AQ48" s="1735"/>
      <c r="AR48" s="1735"/>
      <c r="AS48" s="1828" t="str">
        <f>'橋座'!I17</f>
        <v>Pbs (kN)</v>
      </c>
      <c r="AT48" s="1829"/>
      <c r="AU48" s="1830"/>
      <c r="AV48" s="1912" t="str">
        <f>'橋座'!L17</f>
        <v>Pbs=</v>
      </c>
      <c r="AW48" s="1411"/>
      <c r="AX48" s="1411"/>
      <c r="AY48" s="1442" t="str">
        <f>'橋座'!$Q$17</f>
        <v>( Pbs=Pc+Ps )</v>
      </c>
      <c r="AZ48" s="1442"/>
      <c r="BA48" s="1915"/>
      <c r="BB48" s="1911"/>
      <c r="BC48" s="1911"/>
      <c r="BD48" s="1911"/>
      <c r="BE48" s="1911"/>
      <c r="BF48" s="1911"/>
      <c r="BG48" s="1911"/>
      <c r="BH48" s="200">
        <f>'橋座'!V17</f>
        <v>0</v>
      </c>
      <c r="BI48" s="201" t="s">
        <v>407</v>
      </c>
      <c r="BL48" s="382"/>
    </row>
    <row r="49" spans="1:64" ht="14.25" thickBot="1">
      <c r="A49" s="1903"/>
      <c r="B49" s="1885"/>
      <c r="C49" s="1699"/>
      <c r="D49" s="77" t="str">
        <f>ウイング!F17</f>
        <v>地震時</v>
      </c>
      <c r="E49" s="1698"/>
      <c r="F49" s="1701"/>
      <c r="G49" s="139">
        <f>ウイング!Q17</f>
        <v>0</v>
      </c>
      <c r="H49" s="140" t="str">
        <f>ウイング!S17</f>
        <v>≦</v>
      </c>
      <c r="I49" s="141">
        <f>ウイング!T17</f>
        <v>0</v>
      </c>
      <c r="J49" s="142">
        <f>ウイング!V17</f>
        <v>0</v>
      </c>
      <c r="K49" s="89" t="str">
        <f>ウイング!X17</f>
        <v>≦</v>
      </c>
      <c r="L49" s="143">
        <f>ウイング!Y17</f>
        <v>0</v>
      </c>
      <c r="M49" s="104">
        <f>ウイング!AA17</f>
        <v>0</v>
      </c>
      <c r="N49" s="120" t="str">
        <f>ウイング!AC17</f>
        <v>≦</v>
      </c>
      <c r="O49" s="144">
        <f>ウイング!AD17</f>
        <v>0</v>
      </c>
      <c r="P49" s="1707"/>
      <c r="Q49" s="1707"/>
      <c r="R49" s="1708"/>
      <c r="S49" s="1722"/>
      <c r="T49" s="1699"/>
      <c r="U49" s="272"/>
      <c r="V49" s="385"/>
      <c r="W49" s="384"/>
      <c r="X49" s="384"/>
      <c r="Y49" s="384"/>
      <c r="Z49" s="384"/>
      <c r="AA49" s="384"/>
      <c r="AB49" s="384"/>
      <c r="AC49" s="384"/>
      <c r="AD49" s="384"/>
      <c r="AE49" s="384"/>
      <c r="AF49" s="384"/>
      <c r="AG49" s="384"/>
      <c r="AH49" s="384"/>
      <c r="AI49" s="384"/>
      <c r="AJ49" s="384"/>
      <c r="AK49" s="384"/>
      <c r="AL49" s="384"/>
      <c r="AM49" s="384"/>
      <c r="AN49" s="384"/>
      <c r="AO49" s="384"/>
      <c r="AP49" s="1736" t="str">
        <f>'橋座'!C18</f>
        <v>設計水平地震力</v>
      </c>
      <c r="AQ49" s="1736"/>
      <c r="AR49" s="1736"/>
      <c r="AS49" s="1838" t="str">
        <f>'橋座'!I18</f>
        <v>Ph (kN)</v>
      </c>
      <c r="AT49" s="1839"/>
      <c r="AU49" s="1840"/>
      <c r="AV49" s="1914" t="str">
        <f>'橋座'!L18</f>
        <v>Ph=</v>
      </c>
      <c r="AW49" s="1413"/>
      <c r="AX49" s="118" t="str">
        <f>'橋座'!$Q$18</f>
        <v>≦</v>
      </c>
      <c r="AY49" s="1410" t="str">
        <f>'橋座'!$R$18</f>
        <v>Pbs=</v>
      </c>
      <c r="AZ49" s="1410"/>
      <c r="BA49" s="1913"/>
      <c r="BB49" s="1910"/>
      <c r="BC49" s="1910"/>
      <c r="BD49" s="119"/>
      <c r="BE49" s="1910"/>
      <c r="BF49" s="1910"/>
      <c r="BG49" s="1910"/>
      <c r="BH49" s="346">
        <f>'橋座'!V18</f>
        <v>0</v>
      </c>
      <c r="BI49" s="343" t="s">
        <v>407</v>
      </c>
      <c r="BL49" s="382"/>
    </row>
    <row r="50" spans="1:64" ht="13.5">
      <c r="A50" s="1903"/>
      <c r="B50" s="1885"/>
      <c r="C50" s="1699" t="str">
        <f>ウイング!E18</f>
        <v>c'</v>
      </c>
      <c r="D50" s="78" t="str">
        <f>ウイング!F18</f>
        <v>常時</v>
      </c>
      <c r="E50" s="1698" t="str">
        <f>ウイング!I18</f>
        <v>D  @   </v>
      </c>
      <c r="F50" s="1701" t="str">
        <f>ウイング!M18</f>
        <v>D  @   </v>
      </c>
      <c r="G50" s="145">
        <f>ウイング!Q18</f>
        <v>0</v>
      </c>
      <c r="H50" s="146" t="str">
        <f>ウイング!S18</f>
        <v>≦</v>
      </c>
      <c r="I50" s="147">
        <f>ウイング!T18</f>
        <v>0</v>
      </c>
      <c r="J50" s="148">
        <f>ウイング!V18</f>
        <v>0</v>
      </c>
      <c r="K50" s="149" t="str">
        <f>ウイング!X18</f>
        <v>≦</v>
      </c>
      <c r="L50" s="150">
        <f>ウイング!Y18</f>
        <v>0</v>
      </c>
      <c r="M50" s="151">
        <f>ウイング!AA18</f>
        <v>0</v>
      </c>
      <c r="N50" s="152" t="str">
        <f>ウイング!AC18</f>
        <v>≦</v>
      </c>
      <c r="O50" s="153">
        <f>ウイング!AD18</f>
        <v>0</v>
      </c>
      <c r="P50" s="1709" t="str">
        <f>ウイング!$AF$18</f>
        <v>≧Awreq
=</v>
      </c>
      <c r="Q50" s="1709"/>
      <c r="R50" s="1710"/>
      <c r="S50" s="1722">
        <f>ウイング!AJ18</f>
        <v>0</v>
      </c>
      <c r="T50" s="1699">
        <f>ウイング!AN18</f>
        <v>0</v>
      </c>
      <c r="U50" s="391"/>
      <c r="V50" s="385"/>
      <c r="W50" s="384"/>
      <c r="X50" s="384"/>
      <c r="Y50" s="384"/>
      <c r="Z50" s="384"/>
      <c r="AA50" s="384"/>
      <c r="AB50" s="384"/>
      <c r="AC50" s="384"/>
      <c r="AD50" s="384"/>
      <c r="AE50" s="384"/>
      <c r="AF50" s="384"/>
      <c r="AG50" s="384"/>
      <c r="AH50" s="384"/>
      <c r="AI50" s="384"/>
      <c r="AJ50" s="384"/>
      <c r="AK50" s="384"/>
      <c r="AL50" s="384"/>
      <c r="AM50" s="384"/>
      <c r="AN50" s="384"/>
      <c r="AO50" s="384"/>
      <c r="AP50" s="8"/>
      <c r="AQ50" s="8"/>
      <c r="AR50" s="3"/>
      <c r="AS50" s="3"/>
      <c r="AT50" s="3"/>
      <c r="AU50" s="3"/>
      <c r="AV50" s="3"/>
      <c r="AW50" s="3"/>
      <c r="AX50" s="3"/>
      <c r="AY50" s="3"/>
      <c r="AZ50" s="3"/>
      <c r="BA50" s="3"/>
      <c r="BB50" s="3"/>
      <c r="BC50" s="3"/>
      <c r="BD50" s="3"/>
      <c r="BE50" s="3"/>
      <c r="BF50" s="3"/>
      <c r="BG50" s="6"/>
      <c r="BH50" s="46"/>
      <c r="BI50" s="46"/>
      <c r="BL50" s="382"/>
    </row>
    <row r="51" spans="1:64" ht="13.5">
      <c r="A51" s="1904"/>
      <c r="B51" s="1886"/>
      <c r="C51" s="1704"/>
      <c r="D51" s="79" t="str">
        <f>ウイング!F19</f>
        <v>地震時</v>
      </c>
      <c r="E51" s="1884"/>
      <c r="F51" s="1725"/>
      <c r="G51" s="154">
        <f>ウイング!Q19</f>
        <v>0</v>
      </c>
      <c r="H51" s="155" t="str">
        <f>ウイング!S19</f>
        <v>≦</v>
      </c>
      <c r="I51" s="156">
        <f>ウイング!T19</f>
        <v>0</v>
      </c>
      <c r="J51" s="157">
        <f>ウイング!V19</f>
        <v>0</v>
      </c>
      <c r="K51" s="158" t="str">
        <f>ウイング!X19</f>
        <v>≦</v>
      </c>
      <c r="L51" s="159">
        <f>ウイング!Y19</f>
        <v>0</v>
      </c>
      <c r="M51" s="160">
        <f>ウイング!AA19</f>
        <v>0</v>
      </c>
      <c r="N51" s="161" t="str">
        <f>ウイング!AC19</f>
        <v>≦</v>
      </c>
      <c r="O51" s="162">
        <f>ウイング!AD19</f>
        <v>0</v>
      </c>
      <c r="P51" s="1719"/>
      <c r="Q51" s="1719"/>
      <c r="R51" s="1720"/>
      <c r="S51" s="1938"/>
      <c r="T51" s="1704"/>
      <c r="U51" s="270"/>
      <c r="V51" s="385"/>
      <c r="W51" s="384"/>
      <c r="X51" s="384"/>
      <c r="Y51" s="384"/>
      <c r="Z51" s="384"/>
      <c r="AA51" s="384"/>
      <c r="AB51" s="384"/>
      <c r="AC51" s="384"/>
      <c r="AD51" s="384"/>
      <c r="AE51" s="384"/>
      <c r="AF51" s="384"/>
      <c r="AG51" s="384"/>
      <c r="AH51" s="384"/>
      <c r="AI51" s="384"/>
      <c r="AJ51" s="384"/>
      <c r="AK51" s="384"/>
      <c r="AL51" s="384"/>
      <c r="AM51" s="384"/>
      <c r="AN51" s="384"/>
      <c r="AO51" s="384"/>
      <c r="AP51" s="8"/>
      <c r="AQ51" s="8"/>
      <c r="AR51" s="8"/>
      <c r="AS51" s="8"/>
      <c r="AT51" s="8"/>
      <c r="AU51" s="8"/>
      <c r="AV51" s="8"/>
      <c r="AW51" s="8"/>
      <c r="AX51" s="8"/>
      <c r="AY51" s="8"/>
      <c r="AZ51" s="8"/>
      <c r="BA51" s="8"/>
      <c r="BB51" s="8"/>
      <c r="BC51" s="8"/>
      <c r="BD51" s="3"/>
      <c r="BE51" s="3"/>
      <c r="BF51" s="3"/>
      <c r="BG51" s="6"/>
      <c r="BH51" s="46"/>
      <c r="BI51" s="46"/>
      <c r="BL51" s="382"/>
    </row>
    <row r="52" spans="1:64" ht="13.5">
      <c r="A52" s="1692" t="str">
        <f>ウイング!$C$20</f>
        <v>右側</v>
      </c>
      <c r="B52" s="1887" t="str">
        <f>ウイング!$D$20</f>
        <v>水平方向</v>
      </c>
      <c r="C52" s="1888" t="str">
        <f>ウイング!E20</f>
        <v>a</v>
      </c>
      <c r="D52" s="80" t="str">
        <f>ウイング!F20</f>
        <v>常時</v>
      </c>
      <c r="E52" s="1697" t="str">
        <f>ウイング!I20</f>
        <v>D  @   </v>
      </c>
      <c r="F52" s="1726" t="str">
        <f>ウイング!M20</f>
        <v>D  @   </v>
      </c>
      <c r="G52" s="163">
        <f>ウイング!Q20</f>
        <v>0</v>
      </c>
      <c r="H52" s="164" t="str">
        <f>ウイング!S20</f>
        <v>≦</v>
      </c>
      <c r="I52" s="165">
        <f>ウイング!T20</f>
        <v>0</v>
      </c>
      <c r="J52" s="166">
        <f>ウイング!V20</f>
        <v>0</v>
      </c>
      <c r="K52" s="96" t="str">
        <f>ウイング!X20</f>
        <v>≦</v>
      </c>
      <c r="L52" s="167">
        <f>ウイング!Y20</f>
        <v>0</v>
      </c>
      <c r="M52" s="95">
        <f>ウイング!AA20</f>
        <v>0</v>
      </c>
      <c r="N52" s="168" t="str">
        <f>ウイング!AC20</f>
        <v>≦</v>
      </c>
      <c r="O52" s="169">
        <f>ウイング!AD20</f>
        <v>0</v>
      </c>
      <c r="P52" s="1717" t="str">
        <f>ウイング!AF20</f>
        <v>Aw=D  @   </v>
      </c>
      <c r="Q52" s="1717"/>
      <c r="R52" s="1718"/>
      <c r="S52" s="1939">
        <f>ウイング!AJ20</f>
        <v>0</v>
      </c>
      <c r="T52" s="1888">
        <f>ウイング!AN20</f>
        <v>0</v>
      </c>
      <c r="U52" s="270"/>
      <c r="V52" s="385"/>
      <c r="W52" s="384"/>
      <c r="X52" s="384"/>
      <c r="Y52" s="384"/>
      <c r="Z52" s="384"/>
      <c r="AA52" s="384"/>
      <c r="AB52" s="384"/>
      <c r="AC52" s="384"/>
      <c r="AD52" s="384"/>
      <c r="AE52" s="384"/>
      <c r="AF52" s="384"/>
      <c r="AG52" s="384"/>
      <c r="AH52" s="384"/>
      <c r="AI52" s="384"/>
      <c r="AJ52" s="384"/>
      <c r="AK52" s="384"/>
      <c r="AL52" s="384"/>
      <c r="AM52" s="384"/>
      <c r="AN52" s="384"/>
      <c r="AO52" s="384"/>
      <c r="AP52" s="9"/>
      <c r="AQ52" s="9"/>
      <c r="AR52" s="6"/>
      <c r="AS52" s="6"/>
      <c r="AT52" s="6"/>
      <c r="AU52" s="6"/>
      <c r="AV52" s="6"/>
      <c r="AW52" s="6"/>
      <c r="AX52" s="6"/>
      <c r="AY52" s="6"/>
      <c r="AZ52" s="6"/>
      <c r="BA52" s="6"/>
      <c r="BB52" s="6"/>
      <c r="BC52" s="6"/>
      <c r="BD52" s="6"/>
      <c r="BE52" s="6"/>
      <c r="BF52" s="6"/>
      <c r="BG52" s="6"/>
      <c r="BH52" s="46"/>
      <c r="BI52" s="46"/>
      <c r="BL52" s="382"/>
    </row>
    <row r="53" spans="1:64" ht="13.5" customHeight="1">
      <c r="A53" s="1693"/>
      <c r="B53" s="1885"/>
      <c r="C53" s="1699"/>
      <c r="D53" s="78" t="str">
        <f>ウイング!F21</f>
        <v>地震時</v>
      </c>
      <c r="E53" s="1698"/>
      <c r="F53" s="1701"/>
      <c r="G53" s="145">
        <f>ウイング!Q21</f>
        <v>0</v>
      </c>
      <c r="H53" s="146" t="str">
        <f>ウイング!S21</f>
        <v>≦</v>
      </c>
      <c r="I53" s="147">
        <f>ウイング!T21</f>
        <v>0</v>
      </c>
      <c r="J53" s="148">
        <f>ウイング!V21</f>
        <v>0</v>
      </c>
      <c r="K53" s="149" t="str">
        <f>ウイング!X21</f>
        <v>≦</v>
      </c>
      <c r="L53" s="150">
        <f>ウイング!Y21</f>
        <v>0</v>
      </c>
      <c r="M53" s="151">
        <f>ウイング!AA21</f>
        <v>0</v>
      </c>
      <c r="N53" s="152" t="str">
        <f>ウイング!AC21</f>
        <v>≦</v>
      </c>
      <c r="O53" s="153">
        <f>ウイング!AD21</f>
        <v>0</v>
      </c>
      <c r="P53" s="1715" t="str">
        <f>ウイング!AF21</f>
        <v>≧Awreq=</v>
      </c>
      <c r="Q53" s="1715"/>
      <c r="R53" s="1716"/>
      <c r="S53" s="1722"/>
      <c r="T53" s="1699"/>
      <c r="U53" s="271"/>
      <c r="V53" s="385"/>
      <c r="W53" s="384"/>
      <c r="X53" s="384"/>
      <c r="Y53" s="384"/>
      <c r="Z53" s="384"/>
      <c r="AA53" s="384"/>
      <c r="AB53" s="384"/>
      <c r="AC53" s="384"/>
      <c r="AD53" s="384"/>
      <c r="AE53" s="384"/>
      <c r="AF53" s="384"/>
      <c r="AG53" s="384"/>
      <c r="AH53" s="384"/>
      <c r="AI53" s="384"/>
      <c r="AJ53" s="384"/>
      <c r="AK53" s="384"/>
      <c r="AL53" s="384"/>
      <c r="AM53" s="384"/>
      <c r="AN53" s="384"/>
      <c r="AO53" s="384"/>
      <c r="AP53" s="363"/>
      <c r="AQ53" s="382"/>
      <c r="AR53" s="224"/>
      <c r="AS53" s="225"/>
      <c r="AT53" s="225"/>
      <c r="AU53" s="225"/>
      <c r="AV53" s="225"/>
      <c r="AW53" s="225"/>
      <c r="AX53" s="225"/>
      <c r="AY53" s="225"/>
      <c r="AZ53" s="225"/>
      <c r="BA53" s="225"/>
      <c r="BB53" s="226"/>
      <c r="BC53" s="226"/>
      <c r="BD53" s="226"/>
      <c r="BE53" s="227"/>
      <c r="BF53" s="227"/>
      <c r="BG53" s="227"/>
      <c r="BH53" s="9"/>
      <c r="BI53" s="9"/>
      <c r="BL53" s="382"/>
    </row>
    <row r="54" spans="1:64" ht="14.25" thickBot="1">
      <c r="A54" s="1693"/>
      <c r="B54" s="1885"/>
      <c r="C54" s="1699" t="str">
        <f>ウイング!E22</f>
        <v>b</v>
      </c>
      <c r="D54" s="78" t="str">
        <f>ウイング!F22</f>
        <v>常時</v>
      </c>
      <c r="E54" s="1698" t="str">
        <f>ウイング!I22</f>
        <v>D  @   </v>
      </c>
      <c r="F54" s="1701" t="str">
        <f>ウイング!M22</f>
        <v>D  @   </v>
      </c>
      <c r="G54" s="145">
        <f>ウイング!Q22</f>
        <v>0</v>
      </c>
      <c r="H54" s="146" t="str">
        <f>ウイング!S22</f>
        <v>≦</v>
      </c>
      <c r="I54" s="147">
        <f>ウイング!T22</f>
        <v>0</v>
      </c>
      <c r="J54" s="148">
        <f>ウイング!V22</f>
        <v>0</v>
      </c>
      <c r="K54" s="149" t="str">
        <f>ウイング!X22</f>
        <v>≦</v>
      </c>
      <c r="L54" s="150">
        <f>ウイング!Y22</f>
        <v>0</v>
      </c>
      <c r="M54" s="151">
        <f>ウイング!AA22</f>
        <v>0</v>
      </c>
      <c r="N54" s="152" t="str">
        <f>ウイング!AC22</f>
        <v>≦</v>
      </c>
      <c r="O54" s="153">
        <f>ウイング!AD22</f>
        <v>0</v>
      </c>
      <c r="P54" s="1705" t="str">
        <f>ウイング!$AF$22</f>
        <v>Aw=D  @   </v>
      </c>
      <c r="Q54" s="1705"/>
      <c r="R54" s="1706"/>
      <c r="S54" s="1722">
        <f>ウイング!AJ22</f>
        <v>0</v>
      </c>
      <c r="T54" s="1699">
        <f>ウイング!AN22</f>
        <v>0</v>
      </c>
      <c r="U54" s="3"/>
      <c r="V54" s="382"/>
      <c r="AR54" s="382"/>
      <c r="AS54" s="225"/>
      <c r="AT54" s="225"/>
      <c r="AU54" s="225"/>
      <c r="AV54" s="225"/>
      <c r="AW54" s="225"/>
      <c r="AX54" s="225"/>
      <c r="AY54" s="225"/>
      <c r="AZ54" s="225"/>
      <c r="BA54" s="225"/>
      <c r="BB54" s="226"/>
      <c r="BC54" s="226"/>
      <c r="BD54" s="226"/>
      <c r="BE54" s="227"/>
      <c r="BF54" s="227"/>
      <c r="BG54" s="227"/>
      <c r="BH54" s="9"/>
      <c r="BI54" s="9"/>
      <c r="BJ54" s="392"/>
      <c r="BL54" s="382"/>
    </row>
    <row r="55" spans="1:64" ht="13.5">
      <c r="A55" s="1693"/>
      <c r="B55" s="1885"/>
      <c r="C55" s="1699"/>
      <c r="D55" s="78" t="str">
        <f>ウイング!F23</f>
        <v>地震時</v>
      </c>
      <c r="E55" s="1698"/>
      <c r="F55" s="1701"/>
      <c r="G55" s="145">
        <f>ウイング!Q23</f>
        <v>0</v>
      </c>
      <c r="H55" s="146" t="str">
        <f>ウイング!S23</f>
        <v>≦</v>
      </c>
      <c r="I55" s="147">
        <f>ウイング!T23</f>
        <v>0</v>
      </c>
      <c r="J55" s="148">
        <f>ウイング!V23</f>
        <v>0</v>
      </c>
      <c r="K55" s="149" t="str">
        <f>ウイング!X23</f>
        <v>≦</v>
      </c>
      <c r="L55" s="150">
        <f>ウイング!Y23</f>
        <v>0</v>
      </c>
      <c r="M55" s="151">
        <f>ウイング!AA23</f>
        <v>0</v>
      </c>
      <c r="N55" s="152" t="str">
        <f>ウイング!AC23</f>
        <v>≦</v>
      </c>
      <c r="O55" s="153">
        <f>ウイング!AD23</f>
        <v>0</v>
      </c>
      <c r="P55" s="1707"/>
      <c r="Q55" s="1707"/>
      <c r="R55" s="1708"/>
      <c r="S55" s="1722"/>
      <c r="T55" s="1699"/>
      <c r="U55" s="3"/>
      <c r="V55" s="1549"/>
      <c r="W55" s="1549"/>
      <c r="X55" s="1549"/>
      <c r="Y55" s="1543" t="str">
        <f>'頂版その1'!$P$3</f>
        <v>前壁（ハンチ端）</v>
      </c>
      <c r="Z55" s="1544"/>
      <c r="AA55" s="1544"/>
      <c r="AB55" s="1545"/>
      <c r="AC55" s="1544" t="str">
        <f>'頂版その1'!$X$3</f>
        <v>支間中央</v>
      </c>
      <c r="AD55" s="1544"/>
      <c r="AE55" s="1544"/>
      <c r="AF55" s="1544"/>
      <c r="AG55" s="1543" t="str">
        <f>'頂版その1'!$AF$3</f>
        <v>後壁（ハンチ端）</v>
      </c>
      <c r="AH55" s="1544"/>
      <c r="AI55" s="1544"/>
      <c r="AJ55" s="1545"/>
      <c r="AK55" s="1652" t="s">
        <v>149</v>
      </c>
      <c r="AL55" s="1652"/>
      <c r="AM55" s="1652"/>
      <c r="AN55" s="1652"/>
      <c r="AP55" s="1482" t="s">
        <v>96</v>
      </c>
      <c r="AQ55" s="1482"/>
      <c r="AR55" s="1482"/>
      <c r="AS55" s="1482"/>
      <c r="AT55" s="1482"/>
      <c r="AU55" s="1482"/>
      <c r="AV55" s="1461" t="s">
        <v>28</v>
      </c>
      <c r="AW55" s="1462"/>
      <c r="AX55" s="1462"/>
      <c r="AY55" s="1462"/>
      <c r="AZ55" s="1462"/>
      <c r="BA55" s="1463"/>
      <c r="BB55" s="1467" t="s">
        <v>77</v>
      </c>
      <c r="BC55" s="1468"/>
      <c r="BD55" s="1468"/>
      <c r="BE55" s="1468"/>
      <c r="BF55" s="1468"/>
      <c r="BG55" s="1469"/>
      <c r="BH55" s="1473" t="s">
        <v>408</v>
      </c>
      <c r="BI55" s="1473"/>
      <c r="BL55" s="382"/>
    </row>
    <row r="56" spans="1:64" ht="14.25" thickBot="1">
      <c r="A56" s="1693"/>
      <c r="B56" s="1885"/>
      <c r="C56" s="1699" t="str">
        <f>ウイング!E24</f>
        <v>b'</v>
      </c>
      <c r="D56" s="78" t="str">
        <f>ウイング!F24</f>
        <v>常時</v>
      </c>
      <c r="E56" s="1698" t="str">
        <f>ウイング!I24</f>
        <v>D  @   </v>
      </c>
      <c r="F56" s="1701" t="str">
        <f>ウイング!M24</f>
        <v>D  @   </v>
      </c>
      <c r="G56" s="145">
        <f>ウイング!Q24</f>
        <v>0</v>
      </c>
      <c r="H56" s="146" t="str">
        <f>ウイング!S24</f>
        <v>≦</v>
      </c>
      <c r="I56" s="147">
        <f>ウイング!T24</f>
        <v>0</v>
      </c>
      <c r="J56" s="148">
        <f>ウイング!V24</f>
        <v>0</v>
      </c>
      <c r="K56" s="149" t="str">
        <f>ウイング!X24</f>
        <v>≦</v>
      </c>
      <c r="L56" s="150">
        <f>ウイング!Y24</f>
        <v>0</v>
      </c>
      <c r="M56" s="151">
        <f>ウイング!AA24</f>
        <v>0</v>
      </c>
      <c r="N56" s="152" t="str">
        <f>ウイング!AC24</f>
        <v>≦</v>
      </c>
      <c r="O56" s="153">
        <f>ウイング!AD24</f>
        <v>0</v>
      </c>
      <c r="P56" s="1709" t="str">
        <f>ウイング!$AF$24</f>
        <v>≧Awreq=</v>
      </c>
      <c r="Q56" s="1709"/>
      <c r="R56" s="1710"/>
      <c r="S56" s="1722">
        <f>ウイング!AJ24</f>
        <v>0</v>
      </c>
      <c r="T56" s="1699">
        <f>ウイング!$AN$24</f>
        <v>0</v>
      </c>
      <c r="U56" s="3"/>
      <c r="V56" s="1550"/>
      <c r="W56" s="1550"/>
      <c r="X56" s="1550"/>
      <c r="Y56" s="1546"/>
      <c r="Z56" s="1547"/>
      <c r="AA56" s="1547"/>
      <c r="AB56" s="1548"/>
      <c r="AC56" s="1547"/>
      <c r="AD56" s="1547"/>
      <c r="AE56" s="1547"/>
      <c r="AF56" s="1547"/>
      <c r="AG56" s="1546"/>
      <c r="AH56" s="1547"/>
      <c r="AI56" s="1547"/>
      <c r="AJ56" s="1548"/>
      <c r="AK56" s="1733" t="s">
        <v>156</v>
      </c>
      <c r="AL56" s="1723"/>
      <c r="AM56" s="1700" t="s">
        <v>157</v>
      </c>
      <c r="AN56" s="1733"/>
      <c r="AP56" s="1483"/>
      <c r="AQ56" s="1483"/>
      <c r="AR56" s="1483"/>
      <c r="AS56" s="1483"/>
      <c r="AT56" s="1483"/>
      <c r="AU56" s="1483"/>
      <c r="AV56" s="1464"/>
      <c r="AW56" s="1465"/>
      <c r="AX56" s="1465"/>
      <c r="AY56" s="1465"/>
      <c r="AZ56" s="1465"/>
      <c r="BA56" s="1466"/>
      <c r="BB56" s="1470"/>
      <c r="BC56" s="1471"/>
      <c r="BD56" s="1471"/>
      <c r="BE56" s="1471"/>
      <c r="BF56" s="1471"/>
      <c r="BG56" s="1472"/>
      <c r="BH56" s="231" t="s">
        <v>156</v>
      </c>
      <c r="BI56" s="232" t="s">
        <v>157</v>
      </c>
      <c r="BL56" s="382"/>
    </row>
    <row r="57" spans="1:64" ht="14.25" customHeight="1">
      <c r="A57" s="1693"/>
      <c r="B57" s="1885"/>
      <c r="C57" s="1699"/>
      <c r="D57" s="78" t="str">
        <f>ウイング!F25</f>
        <v>地震時</v>
      </c>
      <c r="E57" s="1698"/>
      <c r="F57" s="1701"/>
      <c r="G57" s="145">
        <f>ウイング!Q25</f>
        <v>0</v>
      </c>
      <c r="H57" s="146" t="str">
        <f>ウイング!S25</f>
        <v>≦</v>
      </c>
      <c r="I57" s="147">
        <f>ウイング!T25</f>
        <v>0</v>
      </c>
      <c r="J57" s="148">
        <f>ウイング!V25</f>
        <v>0</v>
      </c>
      <c r="K57" s="149" t="str">
        <f>ウイング!X25</f>
        <v>≦</v>
      </c>
      <c r="L57" s="150">
        <f>ウイング!Y25</f>
        <v>0</v>
      </c>
      <c r="M57" s="151">
        <f>ウイング!AA25</f>
        <v>0</v>
      </c>
      <c r="N57" s="152" t="str">
        <f>ウイング!AC25</f>
        <v>≦</v>
      </c>
      <c r="O57" s="153">
        <f>ウイング!AD25</f>
        <v>0</v>
      </c>
      <c r="P57" s="1711"/>
      <c r="Q57" s="1711"/>
      <c r="R57" s="1712"/>
      <c r="S57" s="1722"/>
      <c r="T57" s="1699"/>
      <c r="U57" s="3"/>
      <c r="V57" s="1533" t="s">
        <v>101</v>
      </c>
      <c r="W57" s="1536" t="s">
        <v>98</v>
      </c>
      <c r="X57" s="1493"/>
      <c r="Y57" s="1536" t="str">
        <f>'頂版その1'!$P$7</f>
        <v>( D  -  本 )×  段, As1=</v>
      </c>
      <c r="Z57" s="1492"/>
      <c r="AA57" s="1492"/>
      <c r="AB57" s="1493"/>
      <c r="AC57" s="1492" t="str">
        <f>'頂版その1'!$X$7</f>
        <v>( D  -  本 )×  段, As1=</v>
      </c>
      <c r="AD57" s="1492"/>
      <c r="AE57" s="1492"/>
      <c r="AF57" s="1492"/>
      <c r="AG57" s="1536" t="str">
        <f>'頂版その1'!$AF$7</f>
        <v>( D  -  本 )×  段, As1=</v>
      </c>
      <c r="AH57" s="1492"/>
      <c r="AI57" s="1492"/>
      <c r="AJ57" s="1493"/>
      <c r="AK57" s="1514">
        <f>'頂版その1'!$AN$7</f>
        <v>0</v>
      </c>
      <c r="AL57" s="1515"/>
      <c r="AM57" s="1530">
        <f>'頂版その1'!$AR$7</f>
        <v>0</v>
      </c>
      <c r="AN57" s="1515"/>
      <c r="AP57" s="1477" t="s">
        <v>409</v>
      </c>
      <c r="AQ57" s="1498" t="s">
        <v>78</v>
      </c>
      <c r="AR57" s="1499"/>
      <c r="AS57" s="257" t="s">
        <v>410</v>
      </c>
      <c r="AT57" s="1492" t="s">
        <v>411</v>
      </c>
      <c r="AU57" s="1493"/>
      <c r="AV57" s="1474" t="str">
        <f>'竪壁その１'!$P$7</f>
        <v>( D  -  本 )×  段, As1=</v>
      </c>
      <c r="AW57" s="1475"/>
      <c r="AX57" s="1475"/>
      <c r="AY57" s="1475"/>
      <c r="AZ57" s="1475"/>
      <c r="BA57" s="1476"/>
      <c r="BB57" s="1474" t="str">
        <f>'竪壁その１'!$Z$7</f>
        <v>( D  -  本 )×  段, As1=</v>
      </c>
      <c r="BC57" s="1475"/>
      <c r="BD57" s="1475"/>
      <c r="BE57" s="1475"/>
      <c r="BF57" s="1475"/>
      <c r="BG57" s="1476"/>
      <c r="BH57" s="233">
        <f>'竪壁その１'!$AJ$7</f>
        <v>0</v>
      </c>
      <c r="BI57" s="234">
        <f>'竪壁その１'!$AN$7</f>
        <v>0</v>
      </c>
      <c r="BL57" s="382"/>
    </row>
    <row r="58" spans="1:64" ht="13.5" customHeight="1">
      <c r="A58" s="1693"/>
      <c r="B58" s="1885"/>
      <c r="C58" s="1699" t="str">
        <f>ウイング!E26</f>
        <v>d</v>
      </c>
      <c r="D58" s="78" t="str">
        <f>ウイング!F26</f>
        <v>常時</v>
      </c>
      <c r="E58" s="1698" t="str">
        <f>ウイング!I26</f>
        <v>D  @   </v>
      </c>
      <c r="F58" s="1701" t="str">
        <f>ウイング!M26</f>
        <v>D  @   </v>
      </c>
      <c r="G58" s="145">
        <f>ウイング!Q26</f>
        <v>0</v>
      </c>
      <c r="H58" s="146" t="str">
        <f>ウイング!S26</f>
        <v>≦</v>
      </c>
      <c r="I58" s="147">
        <f>ウイング!T26</f>
        <v>0</v>
      </c>
      <c r="J58" s="148">
        <f>ウイング!V26</f>
        <v>0</v>
      </c>
      <c r="K58" s="149" t="str">
        <f>ウイング!X26</f>
        <v>≦</v>
      </c>
      <c r="L58" s="150">
        <f>ウイング!Y26</f>
        <v>0</v>
      </c>
      <c r="M58" s="151">
        <f>ウイング!AA26</f>
        <v>0</v>
      </c>
      <c r="N58" s="152" t="str">
        <f>ウイング!AC26</f>
        <v>≦</v>
      </c>
      <c r="O58" s="153">
        <f>ウイング!AD26</f>
        <v>0</v>
      </c>
      <c r="P58" s="1707" t="str">
        <f>ウイング!AF26</f>
        <v>Aw=D  @   </v>
      </c>
      <c r="Q58" s="1707"/>
      <c r="R58" s="1708"/>
      <c r="S58" s="1722">
        <f>ウイング!AJ26</f>
        <v>0</v>
      </c>
      <c r="T58" s="1699">
        <f>ウイング!AN26</f>
        <v>0</v>
      </c>
      <c r="U58" s="3"/>
      <c r="V58" s="1534"/>
      <c r="W58" s="1556" t="s">
        <v>99</v>
      </c>
      <c r="X58" s="1495"/>
      <c r="Y58" s="1556" t="str">
        <f>'頂版その1'!$P$9</f>
        <v>( D  -  本 )×  段, As2=</v>
      </c>
      <c r="Z58" s="1494"/>
      <c r="AA58" s="1494"/>
      <c r="AB58" s="1495"/>
      <c r="AC58" s="1494" t="str">
        <f>'頂版その1'!$X$9</f>
        <v>( D  -  本 )×  段, As2=</v>
      </c>
      <c r="AD58" s="1494"/>
      <c r="AE58" s="1494"/>
      <c r="AF58" s="1494"/>
      <c r="AG58" s="1556" t="str">
        <f>'頂版その1'!$AF$9</f>
        <v>( D  -  本 )×  段, As2=</v>
      </c>
      <c r="AH58" s="1494"/>
      <c r="AI58" s="1494"/>
      <c r="AJ58" s="1495"/>
      <c r="AK58" s="1512">
        <f>'頂版その1'!$AN$9</f>
        <v>0</v>
      </c>
      <c r="AL58" s="1513"/>
      <c r="AM58" s="1531">
        <f>'頂版その1'!$AR$9</f>
        <v>0</v>
      </c>
      <c r="AN58" s="1513"/>
      <c r="AP58" s="1477"/>
      <c r="AQ58" s="1500" t="s">
        <v>79</v>
      </c>
      <c r="AR58" s="1501"/>
      <c r="AS58" s="258" t="s">
        <v>412</v>
      </c>
      <c r="AT58" s="1494" t="s">
        <v>413</v>
      </c>
      <c r="AU58" s="1495"/>
      <c r="AV58" s="1422" t="str">
        <f>'竪壁その１'!$P$9</f>
        <v>( D  -  本 )×  段, As2=</v>
      </c>
      <c r="AW58" s="1423"/>
      <c r="AX58" s="1423"/>
      <c r="AY58" s="1423"/>
      <c r="AZ58" s="1423"/>
      <c r="BA58" s="1424"/>
      <c r="BB58" s="1445" t="str">
        <f>'竪壁その１'!$Z$9</f>
        <v>( D  -  本 )×  段, As2=</v>
      </c>
      <c r="BC58" s="1446"/>
      <c r="BD58" s="1446"/>
      <c r="BE58" s="1446"/>
      <c r="BF58" s="1446"/>
      <c r="BG58" s="1447"/>
      <c r="BH58" s="235">
        <f>'竪壁その１'!$AJ$9</f>
        <v>0</v>
      </c>
      <c r="BI58" s="236">
        <f>'竪壁その１'!$AN$9</f>
        <v>0</v>
      </c>
      <c r="BL58" s="382"/>
    </row>
    <row r="59" spans="1:64" ht="13.5">
      <c r="A59" s="1693"/>
      <c r="B59" s="1885"/>
      <c r="C59" s="1699"/>
      <c r="D59" s="78" t="str">
        <f>ウイング!F27</f>
        <v>地震時</v>
      </c>
      <c r="E59" s="1698"/>
      <c r="F59" s="1701"/>
      <c r="G59" s="145">
        <f>ウイング!Q27</f>
        <v>0</v>
      </c>
      <c r="H59" s="146" t="str">
        <f>ウイング!S27</f>
        <v>≦</v>
      </c>
      <c r="I59" s="147">
        <f>ウイング!T27</f>
        <v>0</v>
      </c>
      <c r="J59" s="148">
        <f>ウイング!V27</f>
        <v>0</v>
      </c>
      <c r="K59" s="149" t="str">
        <f>ウイング!X27</f>
        <v>≦</v>
      </c>
      <c r="L59" s="150">
        <f>ウイング!Y27</f>
        <v>0</v>
      </c>
      <c r="M59" s="151">
        <f>ウイング!AA27</f>
        <v>0</v>
      </c>
      <c r="N59" s="152" t="str">
        <f>ウイング!AC27</f>
        <v>≦</v>
      </c>
      <c r="O59" s="153">
        <f>ウイング!AD27</f>
        <v>0</v>
      </c>
      <c r="P59" s="1731" t="str">
        <f>ウイング!AF27</f>
        <v>≧Awreq=</v>
      </c>
      <c r="Q59" s="1731"/>
      <c r="R59" s="1732"/>
      <c r="S59" s="1722"/>
      <c r="T59" s="1699"/>
      <c r="U59" s="3"/>
      <c r="V59" s="1534"/>
      <c r="W59" s="1567" t="s">
        <v>100</v>
      </c>
      <c r="X59" s="1568"/>
      <c r="Y59" s="1556" t="str">
        <f>'頂版その1'!$P$43</f>
        <v>( D  -  本 ) @ </v>
      </c>
      <c r="Z59" s="1494"/>
      <c r="AA59" s="1494"/>
      <c r="AB59" s="1495"/>
      <c r="AC59" s="1494" t="str">
        <f>'頂版その1'!$X$43</f>
        <v>( D  -  本 ) @ </v>
      </c>
      <c r="AD59" s="1494"/>
      <c r="AE59" s="1494"/>
      <c r="AF59" s="1494"/>
      <c r="AG59" s="1556" t="str">
        <f>'頂版その1'!$AF$43</f>
        <v>( D  -  本 ) @ </v>
      </c>
      <c r="AH59" s="1494"/>
      <c r="AI59" s="1494"/>
      <c r="AJ59" s="1495"/>
      <c r="AK59" s="1512">
        <f>'頂版その1'!$AN$43</f>
        <v>0</v>
      </c>
      <c r="AL59" s="1513"/>
      <c r="AM59" s="1531">
        <f>'頂版その1'!$AR$43</f>
        <v>0</v>
      </c>
      <c r="AN59" s="1513"/>
      <c r="AP59" s="1477"/>
      <c r="AQ59" s="1500" t="s">
        <v>80</v>
      </c>
      <c r="AR59" s="1501"/>
      <c r="AS59" s="259" t="s">
        <v>414</v>
      </c>
      <c r="AT59" s="1494" t="s">
        <v>415</v>
      </c>
      <c r="AU59" s="1495"/>
      <c r="AV59" s="1451" t="str">
        <f>'竪壁その１'!$P$11</f>
        <v>( D  -  本 ) @   </v>
      </c>
      <c r="AW59" s="1452"/>
      <c r="AX59" s="1452"/>
      <c r="AY59" s="1452"/>
      <c r="AZ59" s="1452"/>
      <c r="BA59" s="1453"/>
      <c r="BB59" s="1445" t="str">
        <f>'竪壁その１'!$Z$11</f>
        <v>( D  -  本 ) @   </v>
      </c>
      <c r="BC59" s="1446"/>
      <c r="BD59" s="1446"/>
      <c r="BE59" s="1446"/>
      <c r="BF59" s="1446"/>
      <c r="BG59" s="1447"/>
      <c r="BH59" s="235">
        <f>'竪壁その１'!$AJ$11</f>
        <v>0</v>
      </c>
      <c r="BI59" s="236">
        <f>'竪壁その１'!$AN$11</f>
        <v>0</v>
      </c>
      <c r="BL59" s="382"/>
    </row>
    <row r="60" spans="1:64" ht="14.25" customHeight="1">
      <c r="A60" s="1693"/>
      <c r="B60" s="1690" t="str">
        <f>ウイング!$D$16</f>
        <v>鉛直方向</v>
      </c>
      <c r="C60" s="1699" t="str">
        <f>ウイング!E28</f>
        <v>c</v>
      </c>
      <c r="D60" s="78" t="str">
        <f>ウイング!F28</f>
        <v>常時</v>
      </c>
      <c r="E60" s="1698" t="str">
        <f>ウイング!I28</f>
        <v>D  @   </v>
      </c>
      <c r="F60" s="1701" t="str">
        <f>ウイング!M28</f>
        <v>D  @   </v>
      </c>
      <c r="G60" s="145">
        <f>ウイング!Q28</f>
        <v>0</v>
      </c>
      <c r="H60" s="146" t="str">
        <f>ウイング!S28</f>
        <v>≦</v>
      </c>
      <c r="I60" s="147">
        <f>ウイング!T28</f>
        <v>0</v>
      </c>
      <c r="J60" s="148">
        <f>ウイング!V28</f>
        <v>0</v>
      </c>
      <c r="K60" s="149" t="str">
        <f>ウイング!X28</f>
        <v>≦</v>
      </c>
      <c r="L60" s="150">
        <f>ウイング!Y28</f>
        <v>0</v>
      </c>
      <c r="M60" s="151">
        <f>ウイング!AA28</f>
        <v>0</v>
      </c>
      <c r="N60" s="152" t="str">
        <f>ウイング!AC28</f>
        <v>≦</v>
      </c>
      <c r="O60" s="153">
        <f>ウイング!AD28</f>
        <v>0</v>
      </c>
      <c r="P60" s="1705" t="str">
        <f>ウイング!$AF$28</f>
        <v>Aw=D  @   </v>
      </c>
      <c r="Q60" s="1705"/>
      <c r="R60" s="1706"/>
      <c r="S60" s="1722">
        <f>ウイング!AJ28</f>
        <v>0</v>
      </c>
      <c r="T60" s="1699">
        <f>ウイング!AN28</f>
        <v>0</v>
      </c>
      <c r="U60" s="3"/>
      <c r="V60" s="1534"/>
      <c r="W60" s="1537" t="str">
        <f>'頂版その1'!$C$11</f>
        <v>Ｍmin時</v>
      </c>
      <c r="X60" s="1538"/>
      <c r="Y60" s="1441" t="str">
        <f>'頂版その1'!$P$15</f>
        <v>σs=</v>
      </c>
      <c r="Z60" s="1442"/>
      <c r="AA60" s="1411" t="str">
        <f>'頂版その1'!$T$15</f>
        <v>≦σsa=</v>
      </c>
      <c r="AB60" s="1412"/>
      <c r="AC60" s="1441" t="str">
        <f>'頂版その1'!$X$15</f>
        <v>σs=</v>
      </c>
      <c r="AD60" s="1442"/>
      <c r="AE60" s="1411" t="str">
        <f>'頂版その1'!$AB$15</f>
        <v>≦σsa=</v>
      </c>
      <c r="AF60" s="1412"/>
      <c r="AG60" s="1441" t="str">
        <f>'頂版その1'!$AF$15</f>
        <v>σs=</v>
      </c>
      <c r="AH60" s="1442"/>
      <c r="AI60" s="1411" t="str">
        <f>'頂版その1'!$AJ$15</f>
        <v>≦σsa=</v>
      </c>
      <c r="AJ60" s="1412"/>
      <c r="AK60" s="1512">
        <f>'頂版その1'!$AN$15</f>
        <v>0</v>
      </c>
      <c r="AL60" s="1513"/>
      <c r="AM60" s="1531" t="str">
        <f>'頂版その1'!$AR$15</f>
        <v>―</v>
      </c>
      <c r="AN60" s="1513"/>
      <c r="AP60" s="1477"/>
      <c r="AQ60" s="1484" t="s">
        <v>81</v>
      </c>
      <c r="AR60" s="1485"/>
      <c r="AS60" s="247" t="s">
        <v>82</v>
      </c>
      <c r="AT60" s="1486" t="s">
        <v>416</v>
      </c>
      <c r="AU60" s="1487"/>
      <c r="AV60" s="1441" t="str">
        <f>'竪壁その１'!$P$20</f>
        <v>σs=</v>
      </c>
      <c r="AW60" s="1442"/>
      <c r="AX60" s="1442"/>
      <c r="AY60" s="1411" t="str">
        <f>'竪壁その１'!$U$20</f>
        <v>≦σsa=</v>
      </c>
      <c r="AZ60" s="1411"/>
      <c r="BA60" s="1412"/>
      <c r="BB60" s="1441" t="str">
        <f>'竪壁その１'!$Z$20</f>
        <v>σs=</v>
      </c>
      <c r="BC60" s="1442"/>
      <c r="BD60" s="1442"/>
      <c r="BE60" s="1411" t="str">
        <f>'竪壁その１'!$AE$20</f>
        <v>≦σsa=</v>
      </c>
      <c r="BF60" s="1411"/>
      <c r="BG60" s="1412"/>
      <c r="BH60" s="235">
        <f>'竪壁その１'!AJ20</f>
        <v>0</v>
      </c>
      <c r="BI60" s="236" t="str">
        <f>'竪壁その１'!AN20</f>
        <v>―</v>
      </c>
      <c r="BL60" s="382"/>
    </row>
    <row r="61" spans="1:64" ht="13.5">
      <c r="A61" s="1693"/>
      <c r="B61" s="1691"/>
      <c r="C61" s="1699"/>
      <c r="D61" s="78" t="str">
        <f>ウイング!F29</f>
        <v>地震時</v>
      </c>
      <c r="E61" s="1698"/>
      <c r="F61" s="1701"/>
      <c r="G61" s="145">
        <f>ウイング!Q29</f>
        <v>0</v>
      </c>
      <c r="H61" s="146" t="str">
        <f>ウイング!S29</f>
        <v>≦</v>
      </c>
      <c r="I61" s="147">
        <f>ウイング!T29</f>
        <v>0</v>
      </c>
      <c r="J61" s="148">
        <f>ウイング!V29</f>
        <v>0</v>
      </c>
      <c r="K61" s="149" t="str">
        <f>ウイング!X29</f>
        <v>≦</v>
      </c>
      <c r="L61" s="150">
        <f>ウイング!Y29</f>
        <v>0</v>
      </c>
      <c r="M61" s="151">
        <f>ウイング!AA29</f>
        <v>0</v>
      </c>
      <c r="N61" s="152" t="str">
        <f>ウイング!AC29</f>
        <v>≦</v>
      </c>
      <c r="O61" s="153">
        <f>ウイング!AD29</f>
        <v>0</v>
      </c>
      <c r="P61" s="1707"/>
      <c r="Q61" s="1707"/>
      <c r="R61" s="1708"/>
      <c r="S61" s="1722"/>
      <c r="T61" s="1699"/>
      <c r="U61" s="378"/>
      <c r="V61" s="1534"/>
      <c r="W61" s="1537"/>
      <c r="X61" s="1538"/>
      <c r="Y61" s="1554" t="str">
        <f>'頂版その1'!$P$16</f>
        <v>σc=</v>
      </c>
      <c r="Z61" s="1555"/>
      <c r="AA61" s="1541" t="str">
        <f>'頂版その1'!$T$16</f>
        <v>≦σca=</v>
      </c>
      <c r="AB61" s="1542"/>
      <c r="AC61" s="1441" t="str">
        <f>'頂版その1'!$X$16</f>
        <v>σc=</v>
      </c>
      <c r="AD61" s="1442"/>
      <c r="AE61" s="1411" t="str">
        <f>'頂版その1'!$AB$16</f>
        <v>≦σca=</v>
      </c>
      <c r="AF61" s="1412"/>
      <c r="AG61" s="1441" t="str">
        <f>'頂版その1'!$AF$16</f>
        <v>σc=</v>
      </c>
      <c r="AH61" s="1442"/>
      <c r="AI61" s="1411" t="str">
        <f>'頂版その1'!$AJ$16</f>
        <v>≦σca=</v>
      </c>
      <c r="AJ61" s="1412"/>
      <c r="AK61" s="1512">
        <f>'頂版その1'!$AN$16</f>
        <v>0</v>
      </c>
      <c r="AL61" s="1513"/>
      <c r="AM61" s="1531" t="str">
        <f>'頂版その1'!$AR$16</f>
        <v>―</v>
      </c>
      <c r="AN61" s="1513"/>
      <c r="AP61" s="1477"/>
      <c r="AQ61" s="1484" t="s">
        <v>417</v>
      </c>
      <c r="AR61" s="1485"/>
      <c r="AS61" s="247" t="s">
        <v>418</v>
      </c>
      <c r="AT61" s="1486" t="s">
        <v>416</v>
      </c>
      <c r="AU61" s="1487"/>
      <c r="AV61" s="1441" t="str">
        <f>'竪壁その１'!$P$21</f>
        <v>σc=</v>
      </c>
      <c r="AW61" s="1442"/>
      <c r="AX61" s="1442"/>
      <c r="AY61" s="1411" t="str">
        <f>'竪壁その１'!$U$21</f>
        <v>≦σca=</v>
      </c>
      <c r="AZ61" s="1411"/>
      <c r="BA61" s="1412"/>
      <c r="BB61" s="1441" t="str">
        <f>'竪壁その１'!$Z$21</f>
        <v>σc=</v>
      </c>
      <c r="BC61" s="1442"/>
      <c r="BD61" s="1442"/>
      <c r="BE61" s="1411" t="str">
        <f>'竪壁その１'!$AE$21</f>
        <v>≦σca=</v>
      </c>
      <c r="BF61" s="1411"/>
      <c r="BG61" s="1412"/>
      <c r="BH61" s="235">
        <f>'竪壁その１'!AJ21</f>
        <v>0</v>
      </c>
      <c r="BI61" s="236" t="str">
        <f>'竪壁その１'!AN21</f>
        <v>―</v>
      </c>
      <c r="BL61" s="382"/>
    </row>
    <row r="62" spans="1:64" ht="13.5">
      <c r="A62" s="1693"/>
      <c r="B62" s="1691"/>
      <c r="C62" s="1699" t="str">
        <f>ウイング!E30</f>
        <v>c'</v>
      </c>
      <c r="D62" s="78" t="str">
        <f>ウイング!F30</f>
        <v>常時</v>
      </c>
      <c r="E62" s="1698" t="str">
        <f>ウイング!I30</f>
        <v>D  @   </v>
      </c>
      <c r="F62" s="1701" t="str">
        <f>ウイング!M30</f>
        <v>D  @   </v>
      </c>
      <c r="G62" s="145">
        <f>ウイング!Q30</f>
        <v>0</v>
      </c>
      <c r="H62" s="146" t="str">
        <f>ウイング!S30</f>
        <v>≦</v>
      </c>
      <c r="I62" s="147">
        <f>ウイング!T30</f>
        <v>0</v>
      </c>
      <c r="J62" s="148">
        <f>ウイング!V30</f>
        <v>0</v>
      </c>
      <c r="K62" s="149" t="str">
        <f>ウイング!X30</f>
        <v>≦</v>
      </c>
      <c r="L62" s="150">
        <f>ウイング!Y30</f>
        <v>0</v>
      </c>
      <c r="M62" s="151">
        <f>ウイング!AA30</f>
        <v>0</v>
      </c>
      <c r="N62" s="152" t="str">
        <f>ウイング!AC30</f>
        <v>≦</v>
      </c>
      <c r="O62" s="153">
        <f>ウイング!AD30</f>
        <v>0</v>
      </c>
      <c r="P62" s="1709" t="str">
        <f>ウイング!$AF$30</f>
        <v>≧Awreq
=</v>
      </c>
      <c r="Q62" s="1709"/>
      <c r="R62" s="1710"/>
      <c r="S62" s="1722">
        <f>ウイング!AJ30</f>
        <v>0</v>
      </c>
      <c r="T62" s="1699">
        <f>ウイング!AN30</f>
        <v>0</v>
      </c>
      <c r="U62" s="378"/>
      <c r="V62" s="1534"/>
      <c r="W62" s="1537" t="str">
        <f>'頂版その1'!$C$17</f>
        <v>Ｍmax時</v>
      </c>
      <c r="X62" s="1538"/>
      <c r="Y62" s="1441" t="str">
        <f>'頂版その1'!$P$21</f>
        <v>σs=</v>
      </c>
      <c r="Z62" s="1442"/>
      <c r="AA62" s="1411" t="str">
        <f>'頂版その1'!$T$21</f>
        <v>≦σsa=</v>
      </c>
      <c r="AB62" s="1412"/>
      <c r="AC62" s="1441" t="str">
        <f>'頂版その1'!$X$21</f>
        <v>σs=</v>
      </c>
      <c r="AD62" s="1442"/>
      <c r="AE62" s="1411" t="str">
        <f>'頂版その1'!$AB$21</f>
        <v>≦σsa=</v>
      </c>
      <c r="AF62" s="1412"/>
      <c r="AG62" s="1441" t="str">
        <f>'頂版その1'!$AF$21</f>
        <v>σs=</v>
      </c>
      <c r="AH62" s="1442"/>
      <c r="AI62" s="1411" t="str">
        <f>'頂版その1'!$AJ$21</f>
        <v>≦σsa=</v>
      </c>
      <c r="AJ62" s="1412"/>
      <c r="AK62" s="1512">
        <f>'頂版その1'!$AN$21</f>
        <v>0</v>
      </c>
      <c r="AL62" s="1513"/>
      <c r="AM62" s="1531" t="str">
        <f>'頂版その1'!AR21</f>
        <v>―</v>
      </c>
      <c r="AN62" s="1513"/>
      <c r="AP62" s="1477"/>
      <c r="AQ62" s="1484" t="s">
        <v>419</v>
      </c>
      <c r="AR62" s="1485"/>
      <c r="AS62" s="247" t="s">
        <v>420</v>
      </c>
      <c r="AT62" s="1486" t="s">
        <v>416</v>
      </c>
      <c r="AU62" s="1487"/>
      <c r="AV62" s="1441" t="str">
        <f>'竪壁その１'!$P$22</f>
        <v>τm=</v>
      </c>
      <c r="AW62" s="1442"/>
      <c r="AX62" s="1442"/>
      <c r="AY62" s="1411" t="str">
        <f>'竪壁その１'!$U$22</f>
        <v>≦τa1’=</v>
      </c>
      <c r="AZ62" s="1411"/>
      <c r="BA62" s="1412"/>
      <c r="BB62" s="1441" t="str">
        <f>'竪壁その１'!$Z$22</f>
        <v>τm=</v>
      </c>
      <c r="BC62" s="1442"/>
      <c r="BD62" s="1442"/>
      <c r="BE62" s="1411" t="str">
        <f>'竪壁その１'!$AE$22</f>
        <v>≦τa1’=</v>
      </c>
      <c r="BF62" s="1411"/>
      <c r="BG62" s="1412"/>
      <c r="BH62" s="235">
        <f>'竪壁その１'!AJ22</f>
        <v>0</v>
      </c>
      <c r="BI62" s="236" t="str">
        <f>'竪壁その１'!AN22</f>
        <v>―</v>
      </c>
      <c r="BL62" s="382"/>
    </row>
    <row r="63" spans="1:64" ht="14.25" customHeight="1" thickBot="1">
      <c r="A63" s="1693"/>
      <c r="B63" s="1691"/>
      <c r="C63" s="1700"/>
      <c r="D63" s="81">
        <f>ウイング!F32</f>
        <v>0</v>
      </c>
      <c r="E63" s="1703"/>
      <c r="F63" s="1702"/>
      <c r="G63" s="170">
        <f>ウイング!Q32</f>
        <v>0</v>
      </c>
      <c r="H63" s="171">
        <f>ウイング!S32</f>
        <v>0</v>
      </c>
      <c r="I63" s="172">
        <f>ウイング!T32</f>
        <v>0</v>
      </c>
      <c r="J63" s="173">
        <f>ウイング!V32</f>
        <v>0</v>
      </c>
      <c r="K63" s="91">
        <f>ウイング!X32</f>
        <v>0</v>
      </c>
      <c r="L63" s="174">
        <f>ウイング!Y32</f>
        <v>0</v>
      </c>
      <c r="M63" s="175">
        <f>ウイング!AA32</f>
        <v>0</v>
      </c>
      <c r="N63" s="176">
        <f>ウイング!AC32</f>
        <v>0</v>
      </c>
      <c r="O63" s="177">
        <f>ウイング!AD32</f>
        <v>0</v>
      </c>
      <c r="P63" s="1940"/>
      <c r="Q63" s="1940"/>
      <c r="R63" s="1941"/>
      <c r="S63" s="1723"/>
      <c r="T63" s="1700"/>
      <c r="U63" s="378"/>
      <c r="V63" s="1534"/>
      <c r="W63" s="1537"/>
      <c r="X63" s="1538"/>
      <c r="Y63" s="1441" t="str">
        <f>'頂版その1'!$P$22</f>
        <v>σc=</v>
      </c>
      <c r="Z63" s="1442"/>
      <c r="AA63" s="1411" t="str">
        <f>'頂版その1'!$T$22</f>
        <v>≦σca=</v>
      </c>
      <c r="AB63" s="1412"/>
      <c r="AC63" s="1441" t="str">
        <f>'頂版その1'!$X$22</f>
        <v>σc=</v>
      </c>
      <c r="AD63" s="1442"/>
      <c r="AE63" s="1411" t="str">
        <f>'頂版その1'!$AB$22</f>
        <v>≦σca=</v>
      </c>
      <c r="AF63" s="1412"/>
      <c r="AG63" s="1441" t="str">
        <f>'頂版その1'!$AF$22</f>
        <v>σc=</v>
      </c>
      <c r="AH63" s="1442"/>
      <c r="AI63" s="1411" t="str">
        <f>'頂版その1'!$AJ$22</f>
        <v>≦σca=</v>
      </c>
      <c r="AJ63" s="1412"/>
      <c r="AK63" s="1512">
        <f>'頂版その1'!$AN$22</f>
        <v>0</v>
      </c>
      <c r="AL63" s="1513"/>
      <c r="AM63" s="1531" t="str">
        <f>'頂版その1'!AR22</f>
        <v>―</v>
      </c>
      <c r="AN63" s="1513"/>
      <c r="AP63" s="1477"/>
      <c r="AQ63" s="1502" t="s">
        <v>421</v>
      </c>
      <c r="AR63" s="1503"/>
      <c r="AS63" s="1496" t="s">
        <v>422</v>
      </c>
      <c r="AT63" s="1497"/>
      <c r="AU63" s="248" t="s">
        <v>415</v>
      </c>
      <c r="AV63" s="1457" t="str">
        <f>'竪壁その１'!$P$23</f>
        <v>Aw=</v>
      </c>
      <c r="AW63" s="1458"/>
      <c r="AX63" s="1458"/>
      <c r="AY63" s="1459" t="str">
        <f>'竪壁その１'!$U$23</f>
        <v>≧ Awreq=</v>
      </c>
      <c r="AZ63" s="1459"/>
      <c r="BA63" s="1460"/>
      <c r="BB63" s="1457" t="str">
        <f>'竪壁その１'!$Z$23</f>
        <v>Aw=</v>
      </c>
      <c r="BC63" s="1458"/>
      <c r="BD63" s="1458"/>
      <c r="BE63" s="1459" t="str">
        <f>'竪壁その１'!$AE$23</f>
        <v>≧ Awreq=</v>
      </c>
      <c r="BF63" s="1459"/>
      <c r="BG63" s="1460"/>
      <c r="BH63" s="237">
        <f>'竪壁その１'!AJ23</f>
        <v>0</v>
      </c>
      <c r="BI63" s="238" t="str">
        <f>'竪壁その１'!AN23</f>
        <v>―</v>
      </c>
      <c r="BL63" s="382"/>
    </row>
    <row r="64" spans="1:64" ht="13.5">
      <c r="A64" s="393"/>
      <c r="B64" s="64"/>
      <c r="C64" s="6"/>
      <c r="D64" s="8"/>
      <c r="E64" s="6"/>
      <c r="F64" s="6"/>
      <c r="G64" s="394"/>
      <c r="H64" s="394"/>
      <c r="I64" s="395"/>
      <c r="J64" s="62"/>
      <c r="K64" s="56"/>
      <c r="L64" s="63"/>
      <c r="M64" s="59"/>
      <c r="N64" s="60"/>
      <c r="O64" s="61"/>
      <c r="P64" s="66"/>
      <c r="Q64" s="66"/>
      <c r="R64" s="66"/>
      <c r="S64" s="6"/>
      <c r="T64" s="6"/>
      <c r="U64" s="378"/>
      <c r="V64" s="1534"/>
      <c r="W64" s="1537" t="str">
        <f>'頂版その1'!$C$44</f>
        <v>Smax時</v>
      </c>
      <c r="X64" s="1538"/>
      <c r="Y64" s="1441" t="str">
        <f>'頂版その1'!$P$52</f>
        <v>τm=</v>
      </c>
      <c r="Z64" s="1442"/>
      <c r="AA64" s="1411" t="str">
        <f>'頂版その1'!$T$52</f>
        <v>≦τa1’=</v>
      </c>
      <c r="AB64" s="1412"/>
      <c r="AC64" s="1441" t="str">
        <f>'頂版その1'!$X$52</f>
        <v>τm=</v>
      </c>
      <c r="AD64" s="1442"/>
      <c r="AE64" s="1411" t="str">
        <f>'頂版その1'!$AB$52</f>
        <v>≦τa1’=</v>
      </c>
      <c r="AF64" s="1412"/>
      <c r="AG64" s="1441" t="str">
        <f>'頂版その1'!$AF$52</f>
        <v>τm=</v>
      </c>
      <c r="AH64" s="1442"/>
      <c r="AI64" s="1411" t="str">
        <f>'頂版その1'!$AJ$52</f>
        <v>≦τa1’=</v>
      </c>
      <c r="AJ64" s="1412"/>
      <c r="AK64" s="1512">
        <f>'頂版その1'!$AN$52</f>
        <v>0</v>
      </c>
      <c r="AL64" s="1513"/>
      <c r="AM64" s="1531" t="str">
        <f>'頂版その1'!AR52</f>
        <v>―</v>
      </c>
      <c r="AN64" s="1513"/>
      <c r="AP64" s="1478" t="s">
        <v>95</v>
      </c>
      <c r="AQ64" s="1504" t="s">
        <v>78</v>
      </c>
      <c r="AR64" s="1505"/>
      <c r="AS64" s="260" t="s">
        <v>410</v>
      </c>
      <c r="AT64" s="1506" t="s">
        <v>411</v>
      </c>
      <c r="AU64" s="1507"/>
      <c r="AV64" s="1448" t="str">
        <f>'竪壁その１'!$P$26</f>
        <v>( D  -  本 )×  段, As1=</v>
      </c>
      <c r="AW64" s="1449"/>
      <c r="AX64" s="1449"/>
      <c r="AY64" s="1449"/>
      <c r="AZ64" s="1449"/>
      <c r="BA64" s="1450"/>
      <c r="BB64" s="1448" t="str">
        <f>'竪壁その１'!$Z$26</f>
        <v>( D  -  本 )×  段, As1=</v>
      </c>
      <c r="BC64" s="1449"/>
      <c r="BD64" s="1449"/>
      <c r="BE64" s="1449"/>
      <c r="BF64" s="1449"/>
      <c r="BG64" s="1450"/>
      <c r="BH64" s="239">
        <f>'竪壁その１'!$AJ$26</f>
        <v>0</v>
      </c>
      <c r="BI64" s="240">
        <f>'竪壁その１'!$AN$26</f>
        <v>0</v>
      </c>
      <c r="BL64" s="382"/>
    </row>
    <row r="65" spans="1:64" ht="14.25" customHeight="1" thickBot="1">
      <c r="A65" s="65"/>
      <c r="B65" s="65"/>
      <c r="U65" s="378"/>
      <c r="V65" s="1534"/>
      <c r="W65" s="1537"/>
      <c r="X65" s="1538"/>
      <c r="Y65" s="1441" t="str">
        <f>'頂版その1'!$P$53</f>
        <v>Aw=</v>
      </c>
      <c r="Z65" s="1442"/>
      <c r="AA65" s="1411" t="str">
        <f>'頂版その1'!$T$53</f>
        <v>≧ Awreq=</v>
      </c>
      <c r="AB65" s="1412"/>
      <c r="AC65" s="1441" t="str">
        <f>'頂版その1'!$X$53</f>
        <v>Aw=</v>
      </c>
      <c r="AD65" s="1442"/>
      <c r="AE65" s="1411" t="str">
        <f>'頂版その1'!$AB$53</f>
        <v>≧ Awreq=</v>
      </c>
      <c r="AF65" s="1412"/>
      <c r="AG65" s="1554" t="str">
        <f>'頂版その1'!$AF$53</f>
        <v>Aw=</v>
      </c>
      <c r="AH65" s="1555"/>
      <c r="AI65" s="1541" t="str">
        <f>'頂版その1'!$AJ$53</f>
        <v>≧ Awreq=</v>
      </c>
      <c r="AJ65" s="1542"/>
      <c r="AK65" s="1512">
        <f>'頂版その1'!$AN$53</f>
        <v>0</v>
      </c>
      <c r="AL65" s="1513"/>
      <c r="AM65" s="1531" t="str">
        <f>'頂版その1'!AR53</f>
        <v>―</v>
      </c>
      <c r="AN65" s="1513"/>
      <c r="AP65" s="1479"/>
      <c r="AQ65" s="1500" t="s">
        <v>79</v>
      </c>
      <c r="AR65" s="1501"/>
      <c r="AS65" s="258" t="s">
        <v>412</v>
      </c>
      <c r="AT65" s="1494" t="s">
        <v>413</v>
      </c>
      <c r="AU65" s="1495"/>
      <c r="AV65" s="1451" t="str">
        <f>'竪壁その１'!$P$28</f>
        <v>( D  -  本 )×  段, As2=</v>
      </c>
      <c r="AW65" s="1452"/>
      <c r="AX65" s="1452"/>
      <c r="AY65" s="1452"/>
      <c r="AZ65" s="1452"/>
      <c r="BA65" s="1453"/>
      <c r="BB65" s="1451" t="str">
        <f>'竪壁その１'!$Z$28</f>
        <v>( D  -  本 )×  段, As2=</v>
      </c>
      <c r="BC65" s="1452"/>
      <c r="BD65" s="1452"/>
      <c r="BE65" s="1452"/>
      <c r="BF65" s="1452"/>
      <c r="BG65" s="1453"/>
      <c r="BH65" s="235">
        <f>'竪壁その１'!$AJ$28</f>
        <v>0</v>
      </c>
      <c r="BI65" s="236">
        <f>'竪壁その１'!$AN$28</f>
        <v>0</v>
      </c>
      <c r="BL65" s="382"/>
    </row>
    <row r="66" spans="1:64" ht="13.5" customHeight="1">
      <c r="A66" s="1544" t="str">
        <f>'条件、安定照査'!$A$37</f>
        <v>③ 基礎の安定照査</v>
      </c>
      <c r="B66" s="1544"/>
      <c r="C66" s="1544"/>
      <c r="D66" s="1544"/>
      <c r="E66" s="1544"/>
      <c r="F66" s="1545"/>
      <c r="G66" s="1597" t="str">
        <f>'条件、安定照査'!$L$37</f>
        <v>橋軸方向</v>
      </c>
      <c r="H66" s="1598"/>
      <c r="I66" s="1598"/>
      <c r="J66" s="1599"/>
      <c r="K66" s="1592" t="s">
        <v>149</v>
      </c>
      <c r="L66" s="1592"/>
      <c r="M66" s="1592"/>
      <c r="N66" s="1593"/>
      <c r="O66" s="1597" t="str">
        <f>'条件、安定照査'!$AB$37</f>
        <v>直角方向</v>
      </c>
      <c r="P66" s="1598"/>
      <c r="Q66" s="1598"/>
      <c r="R66" s="1599"/>
      <c r="S66" s="1592" t="s">
        <v>153</v>
      </c>
      <c r="T66" s="1593"/>
      <c r="U66" s="378"/>
      <c r="V66" s="1534"/>
      <c r="W66" s="1441" t="str">
        <f>'頂版その1'!$C$54</f>
        <v>Smin時</v>
      </c>
      <c r="X66" s="1539"/>
      <c r="Y66" s="1441" t="str">
        <f>'頂版その1'!$P$62</f>
        <v>τm=</v>
      </c>
      <c r="Z66" s="1442"/>
      <c r="AA66" s="1411" t="str">
        <f>'頂版その1'!$T$62</f>
        <v>≦τa1’=</v>
      </c>
      <c r="AB66" s="1412"/>
      <c r="AC66" s="1441" t="str">
        <f>'頂版その1'!$X$62</f>
        <v>τm=</v>
      </c>
      <c r="AD66" s="1442"/>
      <c r="AE66" s="1411" t="str">
        <f>'頂版その1'!$AB$62</f>
        <v>≦τa1’=</v>
      </c>
      <c r="AF66" s="1412"/>
      <c r="AG66" s="1554" t="str">
        <f>'頂版その1'!$AF$62</f>
        <v>τm=</v>
      </c>
      <c r="AH66" s="1555"/>
      <c r="AI66" s="1541" t="str">
        <f>'頂版その1'!$AJ$62</f>
        <v>≦τa1’=</v>
      </c>
      <c r="AJ66" s="1542"/>
      <c r="AK66" s="1512">
        <f>'頂版その1'!$AN$62</f>
        <v>0</v>
      </c>
      <c r="AL66" s="1513"/>
      <c r="AM66" s="1531" t="str">
        <f>'頂版その1'!AR62</f>
        <v>―</v>
      </c>
      <c r="AN66" s="1513"/>
      <c r="AP66" s="1479"/>
      <c r="AQ66" s="1500" t="s">
        <v>80</v>
      </c>
      <c r="AR66" s="1501"/>
      <c r="AS66" s="259" t="s">
        <v>414</v>
      </c>
      <c r="AT66" s="1494" t="s">
        <v>415</v>
      </c>
      <c r="AU66" s="1495"/>
      <c r="AV66" s="1451" t="str">
        <f>'竪壁その１'!$P$30</f>
        <v>( D  -  本 ) @   </v>
      </c>
      <c r="AW66" s="1452"/>
      <c r="AX66" s="1452"/>
      <c r="AY66" s="1452"/>
      <c r="AZ66" s="1452"/>
      <c r="BA66" s="1453"/>
      <c r="BB66" s="1454" t="str">
        <f>'竪壁その１'!$Z$30</f>
        <v>( D  -  本 ) @   </v>
      </c>
      <c r="BC66" s="1455"/>
      <c r="BD66" s="1455"/>
      <c r="BE66" s="1455"/>
      <c r="BF66" s="1455"/>
      <c r="BG66" s="1456"/>
      <c r="BH66" s="235">
        <f>'竪壁その１'!$AJ$30</f>
        <v>0</v>
      </c>
      <c r="BI66" s="236">
        <f>'竪壁その１'!$AN$30</f>
        <v>0</v>
      </c>
      <c r="BL66" s="382"/>
    </row>
    <row r="67" spans="1:64" ht="14.25" thickBot="1">
      <c r="A67" s="1547"/>
      <c r="B67" s="1547"/>
      <c r="C67" s="1547"/>
      <c r="D67" s="1547"/>
      <c r="E67" s="1547"/>
      <c r="F67" s="1548"/>
      <c r="G67" s="1558" t="str">
        <f>'条件、安定照査'!$L$38</f>
        <v>常時</v>
      </c>
      <c r="H67" s="1559"/>
      <c r="I67" s="1560" t="str">
        <f>'条件、安定照査'!$Q$38</f>
        <v>地震時</v>
      </c>
      <c r="J67" s="1559"/>
      <c r="K67" s="1609" t="s">
        <v>156</v>
      </c>
      <c r="L67" s="1609"/>
      <c r="M67" s="1609" t="s">
        <v>157</v>
      </c>
      <c r="N67" s="1613"/>
      <c r="O67" s="1558" t="str">
        <f>'条件、安定照査'!$AB$38</f>
        <v>常時</v>
      </c>
      <c r="P67" s="1559"/>
      <c r="Q67" s="1560" t="str">
        <f>'条件、安定照査'!$AG$38</f>
        <v>地震時</v>
      </c>
      <c r="R67" s="1559"/>
      <c r="S67" s="51" t="s">
        <v>73</v>
      </c>
      <c r="T67" s="221" t="s">
        <v>74</v>
      </c>
      <c r="U67" s="378"/>
      <c r="V67" s="1535"/>
      <c r="W67" s="1409"/>
      <c r="X67" s="1540"/>
      <c r="Y67" s="1409" t="str">
        <f>'頂版その1'!$P$63</f>
        <v>Aw=</v>
      </c>
      <c r="Z67" s="1410"/>
      <c r="AA67" s="1413" t="str">
        <f>'頂版その1'!$T$63</f>
        <v>≧ Awreq=</v>
      </c>
      <c r="AB67" s="1414"/>
      <c r="AC67" s="1409" t="str">
        <f>'頂版その1'!$X$63</f>
        <v>Aw=</v>
      </c>
      <c r="AD67" s="1410"/>
      <c r="AE67" s="1413" t="str">
        <f>'頂版その1'!$AB$63</f>
        <v>≧ Awreq=</v>
      </c>
      <c r="AF67" s="1414"/>
      <c r="AG67" s="1409" t="str">
        <f>'頂版その1'!$AF$63</f>
        <v>Aw=</v>
      </c>
      <c r="AH67" s="1410"/>
      <c r="AI67" s="1413" t="str">
        <f>'頂版その1'!$AJ$63</f>
        <v>≧ Awreq=</v>
      </c>
      <c r="AJ67" s="1414"/>
      <c r="AK67" s="1516">
        <f>'頂版その1'!$AN$63</f>
        <v>0</v>
      </c>
      <c r="AL67" s="1517"/>
      <c r="AM67" s="1532" t="str">
        <f>'頂版その1'!AR63</f>
        <v>―</v>
      </c>
      <c r="AN67" s="1517"/>
      <c r="AP67" s="1479"/>
      <c r="AQ67" s="1484" t="s">
        <v>81</v>
      </c>
      <c r="AR67" s="1485"/>
      <c r="AS67" s="247" t="s">
        <v>82</v>
      </c>
      <c r="AT67" s="1486" t="s">
        <v>423</v>
      </c>
      <c r="AU67" s="1487"/>
      <c r="AV67" s="1441" t="str">
        <f>'竪壁その１'!P39</f>
        <v>σs=</v>
      </c>
      <c r="AW67" s="1442"/>
      <c r="AX67" s="1442"/>
      <c r="AY67" s="1411" t="str">
        <f>'竪壁その１'!U39</f>
        <v>≦σsa=</v>
      </c>
      <c r="AZ67" s="1411"/>
      <c r="BA67" s="1412"/>
      <c r="BB67" s="1435" t="str">
        <f>'竪壁その１'!Z39</f>
        <v>σs=</v>
      </c>
      <c r="BC67" s="1436"/>
      <c r="BD67" s="1436"/>
      <c r="BE67" s="1431" t="str">
        <f>'竪壁その１'!AE39</f>
        <v>≦σsa=</v>
      </c>
      <c r="BF67" s="1431"/>
      <c r="BG67" s="1432"/>
      <c r="BH67" s="235">
        <f>'竪壁その１'!AJ39</f>
        <v>0</v>
      </c>
      <c r="BI67" s="236" t="str">
        <f>'竪壁その１'!AN39</f>
        <v>―</v>
      </c>
      <c r="BL67" s="382"/>
    </row>
    <row r="68" spans="1:64" ht="13.5" customHeight="1">
      <c r="A68" s="1603" t="str">
        <f>'条件、安定照査'!$C$39</f>
        <v>フーチングの剛体判定</v>
      </c>
      <c r="B68" s="1603"/>
      <c r="C68" s="1603"/>
      <c r="D68" s="1603"/>
      <c r="E68" s="1603"/>
      <c r="F68" s="1604"/>
      <c r="G68" s="1561" t="s">
        <v>424</v>
      </c>
      <c r="H68" s="1562"/>
      <c r="I68" s="1562"/>
      <c r="J68" s="1563"/>
      <c r="K68" s="1575" t="str">
        <f>IF('条件、安定照査'!AU39,'条件、安定照査'!T39,"―")</f>
        <v>―</v>
      </c>
      <c r="L68" s="1576"/>
      <c r="M68" s="1576"/>
      <c r="N68" s="1576"/>
      <c r="O68" s="1576"/>
      <c r="P68" s="1576"/>
      <c r="Q68" s="1576"/>
      <c r="R68" s="1577"/>
      <c r="S68" s="192" t="str">
        <f>IF('条件、安定照査'!AU39,'条件、安定照査'!AL39,"―")</f>
        <v>―</v>
      </c>
      <c r="T68" s="192" t="str">
        <f>IF('条件、安定照査'!AU39,'条件、安定照査'!AP39,"―")</f>
        <v>―</v>
      </c>
      <c r="U68" s="378"/>
      <c r="V68" s="1533" t="s">
        <v>425</v>
      </c>
      <c r="W68" s="1536" t="s">
        <v>98</v>
      </c>
      <c r="X68" s="1493"/>
      <c r="Y68" s="1536" t="str">
        <f>フーチングその１!$P$7</f>
        <v>( D  -  本 )×  段, As1=</v>
      </c>
      <c r="Z68" s="1492"/>
      <c r="AA68" s="1492"/>
      <c r="AB68" s="1493"/>
      <c r="AC68" s="1525" t="str">
        <f>フーチングその１!$X$7</f>
        <v>( D  -  本 )×  段, As1=</v>
      </c>
      <c r="AD68" s="1526"/>
      <c r="AE68" s="1526"/>
      <c r="AF68" s="1527"/>
      <c r="AG68" s="1525" t="str">
        <f>フーチングその１!$AF$7</f>
        <v>( D  -  本 )×  段, As1=</v>
      </c>
      <c r="AH68" s="1526"/>
      <c r="AI68" s="1526"/>
      <c r="AJ68" s="1527"/>
      <c r="AK68" s="1514">
        <f>フーチングその１!$AN$7</f>
        <v>0</v>
      </c>
      <c r="AL68" s="1515"/>
      <c r="AM68" s="1530">
        <f>フーチングその１!$AR$7</f>
        <v>0</v>
      </c>
      <c r="AN68" s="1515"/>
      <c r="AP68" s="1479"/>
      <c r="AQ68" s="1484" t="s">
        <v>426</v>
      </c>
      <c r="AR68" s="1485"/>
      <c r="AS68" s="247" t="s">
        <v>427</v>
      </c>
      <c r="AT68" s="1486" t="s">
        <v>428</v>
      </c>
      <c r="AU68" s="1487"/>
      <c r="AV68" s="1441" t="str">
        <f>'竪壁その１'!P40</f>
        <v>σc=</v>
      </c>
      <c r="AW68" s="1442"/>
      <c r="AX68" s="1442"/>
      <c r="AY68" s="1411" t="str">
        <f>'竪壁その１'!U40</f>
        <v>≦σca=</v>
      </c>
      <c r="AZ68" s="1411"/>
      <c r="BA68" s="1412"/>
      <c r="BB68" s="1435" t="str">
        <f>'竪壁その１'!Z40</f>
        <v>σc=</v>
      </c>
      <c r="BC68" s="1436"/>
      <c r="BD68" s="1436"/>
      <c r="BE68" s="1431" t="str">
        <f>'竪壁その１'!AE40</f>
        <v>≦σca=</v>
      </c>
      <c r="BF68" s="1431"/>
      <c r="BG68" s="1432"/>
      <c r="BH68" s="235">
        <f>'竪壁その１'!AJ40</f>
        <v>0</v>
      </c>
      <c r="BI68" s="236" t="str">
        <f>'竪壁その１'!AN40</f>
        <v>―</v>
      </c>
      <c r="BL68" s="382"/>
    </row>
    <row r="69" spans="1:64" ht="13.5" customHeight="1">
      <c r="A69" s="1605"/>
      <c r="B69" s="1605"/>
      <c r="C69" s="1605"/>
      <c r="D69" s="1605"/>
      <c r="E69" s="1605"/>
      <c r="F69" s="1606"/>
      <c r="G69" s="1564" t="s">
        <v>429</v>
      </c>
      <c r="H69" s="1565"/>
      <c r="I69" s="1565"/>
      <c r="J69" s="1566"/>
      <c r="K69" s="1610" t="str">
        <f>IF('条件、安定照査'!AU40,'条件、安定照査'!T40,"―")</f>
        <v>―</v>
      </c>
      <c r="L69" s="1611"/>
      <c r="M69" s="1611"/>
      <c r="N69" s="1611"/>
      <c r="O69" s="1611"/>
      <c r="P69" s="1611"/>
      <c r="Q69" s="1611"/>
      <c r="R69" s="1612"/>
      <c r="S69" s="194" t="str">
        <f>IF('条件、安定照査'!AU40,'条件、安定照査'!AL40,"―")</f>
        <v>―</v>
      </c>
      <c r="T69" s="194" t="str">
        <f>IF('条件、安定照査'!AU40,'条件、安定照査'!AP40,"―")</f>
        <v>―</v>
      </c>
      <c r="V69" s="1534"/>
      <c r="W69" s="1556" t="s">
        <v>99</v>
      </c>
      <c r="X69" s="1495"/>
      <c r="Y69" s="1556" t="str">
        <f>フーチングその１!$P$9</f>
        <v>( D  -  本 )×  段, As2=</v>
      </c>
      <c r="Z69" s="1494"/>
      <c r="AA69" s="1494"/>
      <c r="AB69" s="1495"/>
      <c r="AC69" s="1522" t="str">
        <f>フーチングその１!$X$9</f>
        <v>( D  -  本 )×  段, As2=</v>
      </c>
      <c r="AD69" s="1523"/>
      <c r="AE69" s="1523"/>
      <c r="AF69" s="1524"/>
      <c r="AG69" s="1522" t="str">
        <f>フーチングその１!$AF$9</f>
        <v>( D  -  本 )×  段, As2=</v>
      </c>
      <c r="AH69" s="1523"/>
      <c r="AI69" s="1523"/>
      <c r="AJ69" s="1524"/>
      <c r="AK69" s="1512">
        <f>フーチングその１!$AN$9</f>
        <v>0</v>
      </c>
      <c r="AL69" s="1513"/>
      <c r="AM69" s="1531">
        <f>フーチングその１!$AR$9</f>
        <v>0</v>
      </c>
      <c r="AN69" s="1513"/>
      <c r="AP69" s="1479"/>
      <c r="AQ69" s="1484" t="s">
        <v>430</v>
      </c>
      <c r="AR69" s="1485"/>
      <c r="AS69" s="247" t="s">
        <v>431</v>
      </c>
      <c r="AT69" s="1486" t="s">
        <v>432</v>
      </c>
      <c r="AU69" s="1487"/>
      <c r="AV69" s="1415" t="str">
        <f>'竪壁その１'!P41</f>
        <v>τm=</v>
      </c>
      <c r="AW69" s="1416"/>
      <c r="AX69" s="1416"/>
      <c r="AY69" s="1417" t="str">
        <f>'竪壁その１'!U41</f>
        <v>≦τa1’=</v>
      </c>
      <c r="AZ69" s="1417"/>
      <c r="BA69" s="1418"/>
      <c r="BB69" s="1407" t="str">
        <f>'竪壁その１'!Z41</f>
        <v>τm=</v>
      </c>
      <c r="BC69" s="1408"/>
      <c r="BD69" s="1408"/>
      <c r="BE69" s="1411" t="str">
        <f>'竪壁その１'!AE41</f>
        <v>≦τa1’=</v>
      </c>
      <c r="BF69" s="1411"/>
      <c r="BG69" s="1412"/>
      <c r="BH69" s="235">
        <f>'竪壁その１'!AJ41</f>
        <v>0</v>
      </c>
      <c r="BI69" s="236" t="str">
        <f>'竪壁その１'!AN41</f>
        <v>―</v>
      </c>
      <c r="BL69" s="382"/>
    </row>
    <row r="70" spans="1:64" ht="13.5" customHeight="1">
      <c r="A70" s="1607" t="str">
        <f>'条件、安定照査'!$C$41</f>
        <v>照査方向ﾌｰﾁﾝｸﾞ幅(m)</v>
      </c>
      <c r="B70" s="1607"/>
      <c r="C70" s="1607"/>
      <c r="D70" s="1607"/>
      <c r="E70" s="1607"/>
      <c r="F70" s="1608"/>
      <c r="G70" s="1728" t="str">
        <f>'条件、安定照査'!$L$41</f>
        <v>Ｂ軸=</v>
      </c>
      <c r="H70" s="1729"/>
      <c r="I70" s="1729"/>
      <c r="J70" s="1730"/>
      <c r="K70" s="1557">
        <f>'条件、安定照査'!$V$41</f>
        <v>0</v>
      </c>
      <c r="L70" s="1557"/>
      <c r="M70" s="1557">
        <f>'条件、安定照査'!$Z$41</f>
        <v>0</v>
      </c>
      <c r="N70" s="1724"/>
      <c r="O70" s="1600" t="str">
        <f>'条件、安定照査'!$AB$41</f>
        <v>Ｂ直=</v>
      </c>
      <c r="P70" s="1601"/>
      <c r="Q70" s="1601"/>
      <c r="R70" s="1602"/>
      <c r="S70" s="222">
        <f>'条件、安定照査'!$AL$41</f>
        <v>0</v>
      </c>
      <c r="T70" s="222">
        <f>'条件、安定照査'!$AP$41</f>
        <v>0</v>
      </c>
      <c r="U70" s="6"/>
      <c r="V70" s="1534"/>
      <c r="W70" s="1567" t="s">
        <v>100</v>
      </c>
      <c r="X70" s="1568"/>
      <c r="Y70" s="1556" t="str">
        <f>フーチングその１!$P$43</f>
        <v>( D  -  本 ) @ </v>
      </c>
      <c r="Z70" s="1494"/>
      <c r="AA70" s="1494"/>
      <c r="AB70" s="1495"/>
      <c r="AC70" s="1522" t="str">
        <f>フーチングその１!$X$43</f>
        <v>( D  -  本 ) @ </v>
      </c>
      <c r="AD70" s="1523"/>
      <c r="AE70" s="1523"/>
      <c r="AF70" s="1524"/>
      <c r="AG70" s="1522" t="str">
        <f>フーチングその１!$AF$43</f>
        <v>( D  -  本 ) @ </v>
      </c>
      <c r="AH70" s="1523"/>
      <c r="AI70" s="1523"/>
      <c r="AJ70" s="1524"/>
      <c r="AK70" s="1512">
        <f>フーチングその１!$AN$43</f>
        <v>0</v>
      </c>
      <c r="AL70" s="1513"/>
      <c r="AM70" s="1531">
        <f>フーチングその１!$AR$43</f>
        <v>0</v>
      </c>
      <c r="AN70" s="1513"/>
      <c r="AP70" s="1480"/>
      <c r="AQ70" s="1508" t="s">
        <v>433</v>
      </c>
      <c r="AR70" s="1509"/>
      <c r="AS70" s="1510" t="s">
        <v>434</v>
      </c>
      <c r="AT70" s="1511"/>
      <c r="AU70" s="249" t="s">
        <v>435</v>
      </c>
      <c r="AV70" s="1443" t="str">
        <f>'竪壁その１'!P42</f>
        <v>Aw=</v>
      </c>
      <c r="AW70" s="1444"/>
      <c r="AX70" s="1444"/>
      <c r="AY70" s="1439" t="str">
        <f>'竪壁その１'!U42</f>
        <v>≧ Awreq=</v>
      </c>
      <c r="AZ70" s="1439"/>
      <c r="BA70" s="1440"/>
      <c r="BB70" s="1437" t="str">
        <f>'竪壁その１'!Z42</f>
        <v>Aw=</v>
      </c>
      <c r="BC70" s="1438"/>
      <c r="BD70" s="1438"/>
      <c r="BE70" s="1433" t="str">
        <f>'竪壁その１'!AE42</f>
        <v>≧ Awreq=</v>
      </c>
      <c r="BF70" s="1433"/>
      <c r="BG70" s="1434"/>
      <c r="BH70" s="241">
        <f>'竪壁その１'!AJ42</f>
        <v>0</v>
      </c>
      <c r="BI70" s="242" t="str">
        <f>'竪壁その１'!AN42</f>
        <v>―</v>
      </c>
      <c r="BL70" s="382"/>
    </row>
    <row r="71" spans="1:64" ht="13.5">
      <c r="A71" s="1579" t="str">
        <f>'条件、安定照査'!$C$42</f>
        <v>前趾土被り [ﾌｰﾁﾝｸﾞ下面から](m)</v>
      </c>
      <c r="B71" s="1579"/>
      <c r="C71" s="1579"/>
      <c r="D71" s="1579"/>
      <c r="E71" s="1579"/>
      <c r="F71" s="1580"/>
      <c r="G71" s="1551">
        <f>'条件、安定照査'!$L$42</f>
        <v>0</v>
      </c>
      <c r="H71" s="1552"/>
      <c r="I71" s="1553">
        <f>'条件、安定照査'!$Q$42</f>
        <v>0</v>
      </c>
      <c r="J71" s="1552"/>
      <c r="K71" s="1614">
        <f>'条件、安定照査'!$V$42</f>
        <v>0</v>
      </c>
      <c r="L71" s="1614"/>
      <c r="M71" s="1614">
        <f>'条件、安定照査'!$Z$42</f>
        <v>0</v>
      </c>
      <c r="N71" s="1615"/>
      <c r="O71" s="1551">
        <f>'条件、安定照査'!$AB$42</f>
        <v>0</v>
      </c>
      <c r="P71" s="1552"/>
      <c r="Q71" s="1596">
        <f>'条件、安定照査'!$AG$42</f>
        <v>0</v>
      </c>
      <c r="R71" s="1596"/>
      <c r="S71" s="201">
        <f>'条件、安定照査'!$AL$42</f>
        <v>0</v>
      </c>
      <c r="T71" s="201">
        <f>'条件、安定照査'!$AP$42</f>
        <v>0</v>
      </c>
      <c r="U71" s="6"/>
      <c r="V71" s="1534"/>
      <c r="W71" s="1441" t="str">
        <f>フーチングその１!$C$11</f>
        <v>Ｍmin時</v>
      </c>
      <c r="X71" s="1539"/>
      <c r="Y71" s="1441" t="str">
        <f>フーチングその１!$P$15</f>
        <v>σs=</v>
      </c>
      <c r="Z71" s="1442"/>
      <c r="AA71" s="1518" t="str">
        <f>フーチングその１!$T$15</f>
        <v>≦σsa=</v>
      </c>
      <c r="AB71" s="1519"/>
      <c r="AC71" s="1520" t="str">
        <f>フーチングその１!$X$15</f>
        <v>σs=</v>
      </c>
      <c r="AD71" s="1521"/>
      <c r="AE71" s="1411" t="str">
        <f>フーチングその１!$AB$15</f>
        <v>≦σsa=</v>
      </c>
      <c r="AF71" s="1412"/>
      <c r="AG71" s="1520" t="str">
        <f>フーチングその１!AF15</f>
        <v>σs=</v>
      </c>
      <c r="AH71" s="1521"/>
      <c r="AI71" s="1518" t="str">
        <f>フーチングその１!AJ15</f>
        <v>≦σsa=</v>
      </c>
      <c r="AJ71" s="1519"/>
      <c r="AK71" s="1512">
        <f>フーチングその１!AN15</f>
        <v>0</v>
      </c>
      <c r="AL71" s="1513"/>
      <c r="AM71" s="1531" t="str">
        <f>フーチングその１!AR15</f>
        <v>―</v>
      </c>
      <c r="AN71" s="1513"/>
      <c r="AP71" s="1478" t="s">
        <v>94</v>
      </c>
      <c r="AQ71" s="1504" t="s">
        <v>78</v>
      </c>
      <c r="AR71" s="1505"/>
      <c r="AS71" s="260" t="s">
        <v>410</v>
      </c>
      <c r="AT71" s="1506" t="s">
        <v>411</v>
      </c>
      <c r="AU71" s="1507"/>
      <c r="AV71" s="1425" t="str">
        <f>'竪壁その１'!$P$45</f>
        <v>( D  -  本 )×  段, As1=</v>
      </c>
      <c r="AW71" s="1426"/>
      <c r="AX71" s="1426"/>
      <c r="AY71" s="1426"/>
      <c r="AZ71" s="1426"/>
      <c r="BA71" s="1427"/>
      <c r="BB71" s="1428" t="str">
        <f>'竪壁その１'!$Z$45</f>
        <v>( D  -  本 )×  段, As1=</v>
      </c>
      <c r="BC71" s="1429"/>
      <c r="BD71" s="1429"/>
      <c r="BE71" s="1429"/>
      <c r="BF71" s="1429"/>
      <c r="BG71" s="1430"/>
      <c r="BH71" s="239">
        <f>'竪壁その１'!$AJ$45</f>
        <v>0</v>
      </c>
      <c r="BI71" s="240">
        <f>'竪壁その１'!$AN$45</f>
        <v>0</v>
      </c>
      <c r="BL71" s="382"/>
    </row>
    <row r="72" spans="1:64" ht="13.5" customHeight="1">
      <c r="A72" s="1579" t="str">
        <f>'条件、安定照査'!$C$43</f>
        <v>前面側水位 [ﾌｰﾁﾝｸﾞ下面から](m)</v>
      </c>
      <c r="B72" s="1579"/>
      <c r="C72" s="1579"/>
      <c r="D72" s="1579"/>
      <c r="E72" s="1579"/>
      <c r="F72" s="1580"/>
      <c r="G72" s="1551">
        <f>'条件、安定照査'!$L$43</f>
        <v>0</v>
      </c>
      <c r="H72" s="1552"/>
      <c r="I72" s="1553">
        <f>'条件、安定照査'!$Q$43</f>
        <v>0</v>
      </c>
      <c r="J72" s="1552"/>
      <c r="K72" s="1614">
        <f>'条件、安定照査'!$V$43</f>
        <v>0</v>
      </c>
      <c r="L72" s="1614"/>
      <c r="M72" s="1614">
        <f>'条件、安定照査'!$Z$43</f>
        <v>0</v>
      </c>
      <c r="N72" s="1615"/>
      <c r="O72" s="1551">
        <f>'条件、安定照査'!$AB$43</f>
        <v>0</v>
      </c>
      <c r="P72" s="1552"/>
      <c r="Q72" s="1596">
        <f>'条件、安定照査'!$AG$43</f>
        <v>0</v>
      </c>
      <c r="R72" s="1596"/>
      <c r="S72" s="201">
        <f>'条件、安定照査'!$AL$43</f>
        <v>0</v>
      </c>
      <c r="T72" s="201">
        <f>'条件、安定照査'!$AP$43</f>
        <v>0</v>
      </c>
      <c r="U72" s="3"/>
      <c r="V72" s="1534"/>
      <c r="W72" s="1441"/>
      <c r="X72" s="1539"/>
      <c r="Y72" s="1441" t="str">
        <f>フーチングその１!$P$16</f>
        <v>σc=</v>
      </c>
      <c r="Z72" s="1442"/>
      <c r="AA72" s="1411" t="str">
        <f>フーチングその１!$T$16</f>
        <v>≦σca=</v>
      </c>
      <c r="AB72" s="1412"/>
      <c r="AC72" s="1441" t="str">
        <f>フーチングその１!$X$16</f>
        <v>σc=</v>
      </c>
      <c r="AD72" s="1442"/>
      <c r="AE72" s="1411" t="str">
        <f>フーチングその１!$AB$16</f>
        <v>≦σca=</v>
      </c>
      <c r="AF72" s="1412"/>
      <c r="AG72" s="1441" t="str">
        <f>フーチングその１!AF16</f>
        <v>σc=</v>
      </c>
      <c r="AH72" s="1442"/>
      <c r="AI72" s="1411" t="str">
        <f>フーチングその１!AJ16</f>
        <v>≦σca=</v>
      </c>
      <c r="AJ72" s="1412"/>
      <c r="AK72" s="1512">
        <f>フーチングその１!AN16</f>
        <v>0</v>
      </c>
      <c r="AL72" s="1513"/>
      <c r="AM72" s="1531" t="str">
        <f>フーチングその１!AR16</f>
        <v>―</v>
      </c>
      <c r="AN72" s="1513"/>
      <c r="AP72" s="1479"/>
      <c r="AQ72" s="1500" t="s">
        <v>79</v>
      </c>
      <c r="AR72" s="1501"/>
      <c r="AS72" s="258" t="s">
        <v>412</v>
      </c>
      <c r="AT72" s="1494" t="s">
        <v>413</v>
      </c>
      <c r="AU72" s="1495"/>
      <c r="AV72" s="1419" t="str">
        <f>'竪壁その１'!$P$47</f>
        <v>( D  -  本 )×  段, As2=</v>
      </c>
      <c r="AW72" s="1420"/>
      <c r="AX72" s="1420"/>
      <c r="AY72" s="1420"/>
      <c r="AZ72" s="1420"/>
      <c r="BA72" s="1421"/>
      <c r="BB72" s="1422" t="str">
        <f>'竪壁その１'!$Z$47</f>
        <v>( D  -  本 )×  段, As2=</v>
      </c>
      <c r="BC72" s="1423"/>
      <c r="BD72" s="1423"/>
      <c r="BE72" s="1423"/>
      <c r="BF72" s="1423"/>
      <c r="BG72" s="1424"/>
      <c r="BH72" s="235">
        <f>'竪壁その１'!$AJ$47</f>
        <v>0</v>
      </c>
      <c r="BI72" s="236">
        <f>'竪壁その１'!$AN$47</f>
        <v>0</v>
      </c>
      <c r="BL72" s="382"/>
    </row>
    <row r="73" spans="1:64" ht="13.5" customHeight="1">
      <c r="A73" s="1579" t="str">
        <f>'条件、安定照査'!$C$44</f>
        <v>背面側水位 [ﾌｰﾁﾝｸﾞ下面から](m)</v>
      </c>
      <c r="B73" s="1579"/>
      <c r="C73" s="1579"/>
      <c r="D73" s="1579"/>
      <c r="E73" s="1579"/>
      <c r="F73" s="1580"/>
      <c r="G73" s="1551">
        <f>'条件、安定照査'!$L$44</f>
        <v>0</v>
      </c>
      <c r="H73" s="1552"/>
      <c r="I73" s="1553">
        <f>'条件、安定照査'!$Q$44</f>
        <v>0</v>
      </c>
      <c r="J73" s="1552"/>
      <c r="K73" s="1615">
        <f>'条件、安定照査'!$V$44</f>
        <v>0</v>
      </c>
      <c r="L73" s="1633"/>
      <c r="M73" s="1615">
        <f>'条件、安定照査'!$Z$44</f>
        <v>0</v>
      </c>
      <c r="N73" s="1634"/>
      <c r="O73" s="1551">
        <f>'条件、安定照査'!$AB$44</f>
        <v>0</v>
      </c>
      <c r="P73" s="1552"/>
      <c r="Q73" s="1553">
        <f>'条件、安定照査'!$AG$44</f>
        <v>0</v>
      </c>
      <c r="R73" s="1552"/>
      <c r="S73" s="203">
        <f>'条件、安定照査'!$AL$44</f>
        <v>0</v>
      </c>
      <c r="T73" s="203">
        <f>'条件、安定照査'!$AP$44</f>
        <v>0</v>
      </c>
      <c r="U73" s="3"/>
      <c r="V73" s="1534"/>
      <c r="W73" s="1537" t="str">
        <f>フーチングその１!$C$17</f>
        <v>Ｍmax時</v>
      </c>
      <c r="X73" s="1538"/>
      <c r="Y73" s="1441" t="str">
        <f>フーチングその１!$P$21</f>
        <v>σs=</v>
      </c>
      <c r="Z73" s="1442"/>
      <c r="AA73" s="1411" t="str">
        <f>フーチングその１!$T$21</f>
        <v>≦σsa=</v>
      </c>
      <c r="AB73" s="1412"/>
      <c r="AC73" s="1441" t="str">
        <f>フーチングその１!$X$21</f>
        <v>σs=</v>
      </c>
      <c r="AD73" s="1442"/>
      <c r="AE73" s="1411" t="str">
        <f>フーチングその１!$AB$21</f>
        <v>≦σsa=</v>
      </c>
      <c r="AF73" s="1412"/>
      <c r="AG73" s="1441" t="str">
        <f>フーチングその１!AF21</f>
        <v>σs=</v>
      </c>
      <c r="AH73" s="1442"/>
      <c r="AI73" s="1411" t="str">
        <f>フーチングその１!AJ21</f>
        <v>≦σsa=</v>
      </c>
      <c r="AJ73" s="1412"/>
      <c r="AK73" s="1512">
        <f>フーチングその１!AN21</f>
        <v>0</v>
      </c>
      <c r="AL73" s="1513"/>
      <c r="AM73" s="1531" t="str">
        <f>フーチングその１!AR21</f>
        <v>―</v>
      </c>
      <c r="AN73" s="1513"/>
      <c r="AP73" s="1479"/>
      <c r="AQ73" s="1500" t="s">
        <v>80</v>
      </c>
      <c r="AR73" s="1501"/>
      <c r="AS73" s="259" t="s">
        <v>414</v>
      </c>
      <c r="AT73" s="1494" t="s">
        <v>415</v>
      </c>
      <c r="AU73" s="1495"/>
      <c r="AV73" s="1419" t="str">
        <f>'竪壁その１'!$P$49</f>
        <v>( D  -  本 ) @   </v>
      </c>
      <c r="AW73" s="1420"/>
      <c r="AX73" s="1420"/>
      <c r="AY73" s="1420"/>
      <c r="AZ73" s="1420"/>
      <c r="BA73" s="1421"/>
      <c r="BB73" s="1422" t="str">
        <f>'竪壁その１'!$Z$49</f>
        <v>( D  -  本 ) @   </v>
      </c>
      <c r="BC73" s="1423"/>
      <c r="BD73" s="1423"/>
      <c r="BE73" s="1423"/>
      <c r="BF73" s="1423"/>
      <c r="BG73" s="1424"/>
      <c r="BH73" s="235">
        <f>'竪壁その１'!$AJ$49</f>
        <v>0</v>
      </c>
      <c r="BI73" s="236">
        <f>'竪壁その１'!$AN$49</f>
        <v>0</v>
      </c>
      <c r="BL73" s="382"/>
    </row>
    <row r="74" spans="1:64" ht="13.5">
      <c r="A74" s="1581" t="str">
        <f>'条件、安定照査'!$C$45</f>
        <v>フーチング前面埋戻土の受動抵抗</v>
      </c>
      <c r="B74" s="1581"/>
      <c r="C74" s="1581"/>
      <c r="D74" s="1581"/>
      <c r="E74" s="1581"/>
      <c r="F74" s="1582"/>
      <c r="G74" s="253" t="str">
        <f>IF('条件、安定照査'!AA45,"有","―")</f>
        <v>―</v>
      </c>
      <c r="H74" s="254" t="str">
        <f>IF('条件、安定照査'!AA46,"無","―")</f>
        <v>―</v>
      </c>
      <c r="I74" s="255" t="str">
        <f>IF('条件、安定照査'!AA47,"有","―")</f>
        <v>―</v>
      </c>
      <c r="J74" s="256" t="str">
        <f>IF('条件、安定照査'!AA48,"無","―")</f>
        <v>―</v>
      </c>
      <c r="K74" s="1632">
        <f>'条件、安定照査'!$V$45</f>
        <v>0</v>
      </c>
      <c r="L74" s="1632"/>
      <c r="M74" s="1635" t="s">
        <v>436</v>
      </c>
      <c r="N74" s="1636"/>
      <c r="O74" s="253" t="str">
        <f>IF('条件、安定照査'!AC50,"有","―")</f>
        <v>―</v>
      </c>
      <c r="P74" s="254" t="str">
        <f>IF('条件、安定照査'!AC51,"無","―")</f>
        <v>―</v>
      </c>
      <c r="Q74" s="255" t="str">
        <f>IF('条件、安定照査'!AC52,"有","―")</f>
        <v>―</v>
      </c>
      <c r="R74" s="256" t="str">
        <f>IF('条件、安定照査'!AC53,"無","―")</f>
        <v>―</v>
      </c>
      <c r="S74" s="194">
        <f>'条件、安定照査'!J45</f>
        <v>0</v>
      </c>
      <c r="T74" s="344" t="s">
        <v>436</v>
      </c>
      <c r="U74" s="3"/>
      <c r="V74" s="1534"/>
      <c r="W74" s="1537"/>
      <c r="X74" s="1538"/>
      <c r="Y74" s="1441" t="str">
        <f>フーチングその１!$P$22</f>
        <v>σc=</v>
      </c>
      <c r="Z74" s="1442"/>
      <c r="AA74" s="1411" t="str">
        <f>フーチングその１!$T$22</f>
        <v>≦σca=</v>
      </c>
      <c r="AB74" s="1412"/>
      <c r="AC74" s="1441" t="str">
        <f>フーチングその１!$X$22</f>
        <v>σc=</v>
      </c>
      <c r="AD74" s="1442"/>
      <c r="AE74" s="1411" t="str">
        <f>フーチングその１!$AB$22</f>
        <v>≦σca=</v>
      </c>
      <c r="AF74" s="1412"/>
      <c r="AG74" s="1441" t="str">
        <f>フーチングその１!AF22</f>
        <v>σc=</v>
      </c>
      <c r="AH74" s="1442"/>
      <c r="AI74" s="1411" t="str">
        <f>フーチングその１!AJ22</f>
        <v>≦σca=</v>
      </c>
      <c r="AJ74" s="1412"/>
      <c r="AK74" s="1512">
        <f>フーチングその１!AN22</f>
        <v>0</v>
      </c>
      <c r="AL74" s="1513"/>
      <c r="AM74" s="1531" t="str">
        <f>フーチングその１!AR22</f>
        <v>―</v>
      </c>
      <c r="AN74" s="1513"/>
      <c r="AP74" s="1479"/>
      <c r="AQ74" s="1484" t="s">
        <v>81</v>
      </c>
      <c r="AR74" s="1485"/>
      <c r="AS74" s="247" t="s">
        <v>82</v>
      </c>
      <c r="AT74" s="1486" t="s">
        <v>416</v>
      </c>
      <c r="AU74" s="1487"/>
      <c r="AV74" s="1415" t="str">
        <f>'竪壁その１'!P58</f>
        <v>σs=</v>
      </c>
      <c r="AW74" s="1416"/>
      <c r="AX74" s="1416"/>
      <c r="AY74" s="1417" t="str">
        <f>'竪壁その１'!U58</f>
        <v>≦σsa=</v>
      </c>
      <c r="AZ74" s="1417"/>
      <c r="BA74" s="1418"/>
      <c r="BB74" s="1407" t="str">
        <f>'竪壁その１'!Z58</f>
        <v>σs=</v>
      </c>
      <c r="BC74" s="1408"/>
      <c r="BD74" s="1408"/>
      <c r="BE74" s="1411" t="str">
        <f>'竪壁その１'!AE58</f>
        <v>≦σsa=</v>
      </c>
      <c r="BF74" s="1411"/>
      <c r="BG74" s="1412"/>
      <c r="BH74" s="235">
        <f>'竪壁その１'!AJ58</f>
        <v>0</v>
      </c>
      <c r="BI74" s="236" t="str">
        <f>'竪壁その１'!AN58</f>
        <v>―</v>
      </c>
      <c r="BL74" s="382"/>
    </row>
    <row r="75" spans="1:64" ht="13.5" customHeight="1">
      <c r="A75" s="1583" t="str">
        <f>'条件、安定照査'!$C$46</f>
        <v>直接基礎</v>
      </c>
      <c r="B75" s="1583"/>
      <c r="C75" s="1584"/>
      <c r="D75" s="1594" t="str">
        <f>'条件、安定照査'!$E$46</f>
        <v>転倒 ｅmax(m)</v>
      </c>
      <c r="E75" s="1594"/>
      <c r="F75" s="1595"/>
      <c r="G75" s="1626" t="str">
        <f>'条件、安定照査'!$L$46</f>
        <v> ≦Ｂ/6</v>
      </c>
      <c r="H75" s="1627"/>
      <c r="I75" s="1628" t="str">
        <f>'条件、安定照査'!$Q$46</f>
        <v>  ≦Ｂ/3</v>
      </c>
      <c r="J75" s="1627"/>
      <c r="K75" s="1631">
        <f>'条件、安定照査'!$V$46</f>
        <v>0</v>
      </c>
      <c r="L75" s="1631"/>
      <c r="M75" s="1629" t="s">
        <v>436</v>
      </c>
      <c r="N75" s="1630"/>
      <c r="O75" s="1626" t="str">
        <f>'条件、安定照査'!$AB$46</f>
        <v> ≦Ｂ/6</v>
      </c>
      <c r="P75" s="1627"/>
      <c r="Q75" s="1574" t="str">
        <f>'条件、安定照査'!$AG$46</f>
        <v>  ≦Ｂ/3</v>
      </c>
      <c r="R75" s="1574"/>
      <c r="S75" s="220">
        <f>'条件、安定照査'!$AL$46</f>
        <v>0</v>
      </c>
      <c r="T75" s="345" t="s">
        <v>436</v>
      </c>
      <c r="U75" s="3"/>
      <c r="V75" s="1534"/>
      <c r="W75" s="1441" t="str">
        <f>フーチングその１!$C$44</f>
        <v>Smax時</v>
      </c>
      <c r="X75" s="1539"/>
      <c r="Y75" s="1441" t="str">
        <f>フーチングその１!$P$52</f>
        <v>τm=</v>
      </c>
      <c r="Z75" s="1442"/>
      <c r="AA75" s="1411" t="str">
        <f>フーチングその１!$T$52</f>
        <v>≦τa1’=</v>
      </c>
      <c r="AB75" s="1412"/>
      <c r="AC75" s="1441" t="str">
        <f>フーチングその１!X52</f>
        <v>τm=</v>
      </c>
      <c r="AD75" s="1442"/>
      <c r="AE75" s="1411" t="str">
        <f>フーチングその１!AB52</f>
        <v>≦τa1’=</v>
      </c>
      <c r="AF75" s="1412"/>
      <c r="AG75" s="1441" t="str">
        <f>フーチングその１!AF52</f>
        <v>τm=</v>
      </c>
      <c r="AH75" s="1442"/>
      <c r="AI75" s="1411" t="str">
        <f>フーチングその１!AJ52</f>
        <v>≦τa1’=</v>
      </c>
      <c r="AJ75" s="1412"/>
      <c r="AK75" s="1512">
        <f>フーチングその１!AN52</f>
        <v>0</v>
      </c>
      <c r="AL75" s="1513"/>
      <c r="AM75" s="1531" t="str">
        <f>フーチングその１!AR52</f>
        <v>―</v>
      </c>
      <c r="AN75" s="1513"/>
      <c r="AP75" s="1479"/>
      <c r="AQ75" s="1484" t="s">
        <v>417</v>
      </c>
      <c r="AR75" s="1485"/>
      <c r="AS75" s="247" t="s">
        <v>418</v>
      </c>
      <c r="AT75" s="1486" t="s">
        <v>416</v>
      </c>
      <c r="AU75" s="1487"/>
      <c r="AV75" s="1415" t="str">
        <f>'竪壁その１'!P59</f>
        <v>σc=</v>
      </c>
      <c r="AW75" s="1416"/>
      <c r="AX75" s="1416"/>
      <c r="AY75" s="1417" t="str">
        <f>'竪壁その１'!U59</f>
        <v>≦σca=</v>
      </c>
      <c r="AZ75" s="1417"/>
      <c r="BA75" s="1418"/>
      <c r="BB75" s="1407" t="str">
        <f>'竪壁その１'!Z59</f>
        <v>σc=</v>
      </c>
      <c r="BC75" s="1408"/>
      <c r="BD75" s="1408"/>
      <c r="BE75" s="1411" t="str">
        <f>'竪壁その１'!AE59</f>
        <v>≦σca=</v>
      </c>
      <c r="BF75" s="1411"/>
      <c r="BG75" s="1412"/>
      <c r="BH75" s="235">
        <f>'竪壁その１'!AJ59</f>
        <v>0</v>
      </c>
      <c r="BI75" s="236" t="str">
        <f>'竪壁その１'!AN59</f>
        <v>―</v>
      </c>
      <c r="BL75" s="382"/>
    </row>
    <row r="76" spans="1:64" ht="13.5">
      <c r="A76" s="1585"/>
      <c r="B76" s="1585"/>
      <c r="C76" s="1586"/>
      <c r="D76" s="1537" t="str">
        <f>'条件、安定照査'!$E$47</f>
        <v>滑動 ｆmin</v>
      </c>
      <c r="E76" s="1578"/>
      <c r="F76" s="1538"/>
      <c r="G76" s="1616" t="str">
        <f>'条件、安定照査'!$L$47</f>
        <v> ≧1.5 </v>
      </c>
      <c r="H76" s="1617"/>
      <c r="I76" s="1619" t="str">
        <f>'条件、安定照査'!$Q$47</f>
        <v> ≧1.2</v>
      </c>
      <c r="J76" s="1617"/>
      <c r="K76" s="1618">
        <f>'条件、安定照査'!$V$47</f>
        <v>0</v>
      </c>
      <c r="L76" s="1618"/>
      <c r="M76" s="1614" t="s">
        <v>436</v>
      </c>
      <c r="N76" s="1615"/>
      <c r="O76" s="1616" t="str">
        <f>'条件、安定照査'!$AB$47</f>
        <v> ≧1.5 </v>
      </c>
      <c r="P76" s="1617"/>
      <c r="Q76" s="1573" t="str">
        <f>'条件、安定照査'!$AG$47</f>
        <v> ≧1.2</v>
      </c>
      <c r="R76" s="1573"/>
      <c r="S76" s="193">
        <f>'条件、安定照査'!$AL$47</f>
        <v>0</v>
      </c>
      <c r="T76" s="201" t="s">
        <v>436</v>
      </c>
      <c r="U76" s="3"/>
      <c r="V76" s="1534"/>
      <c r="W76" s="1441"/>
      <c r="X76" s="1539"/>
      <c r="Y76" s="1441" t="str">
        <f>フーチングその１!$P$53</f>
        <v>Aw=</v>
      </c>
      <c r="Z76" s="1442"/>
      <c r="AA76" s="1411" t="str">
        <f>フーチングその１!$T$53</f>
        <v>≧ Awreq=</v>
      </c>
      <c r="AB76" s="1412"/>
      <c r="AC76" s="1441" t="str">
        <f>フーチングその１!X53</f>
        <v>Aw=</v>
      </c>
      <c r="AD76" s="1442"/>
      <c r="AE76" s="1411" t="str">
        <f>フーチングその１!AB53</f>
        <v>≧ Awreq=</v>
      </c>
      <c r="AF76" s="1412"/>
      <c r="AG76" s="1441" t="str">
        <f>フーチングその１!AF53</f>
        <v>Aw=</v>
      </c>
      <c r="AH76" s="1442"/>
      <c r="AI76" s="1411" t="str">
        <f>フーチングその１!AJ53</f>
        <v>≧ Awreq=</v>
      </c>
      <c r="AJ76" s="1412"/>
      <c r="AK76" s="1512">
        <f>フーチングその１!AN53</f>
        <v>0</v>
      </c>
      <c r="AL76" s="1513"/>
      <c r="AM76" s="1531" t="str">
        <f>フーチングその１!AR53</f>
        <v>―</v>
      </c>
      <c r="AN76" s="1513"/>
      <c r="AP76" s="1479"/>
      <c r="AQ76" s="1484" t="s">
        <v>419</v>
      </c>
      <c r="AR76" s="1485"/>
      <c r="AS76" s="247" t="s">
        <v>420</v>
      </c>
      <c r="AT76" s="1486" t="s">
        <v>416</v>
      </c>
      <c r="AU76" s="1487"/>
      <c r="AV76" s="1415" t="str">
        <f>'竪壁その１'!P60</f>
        <v>τm=</v>
      </c>
      <c r="AW76" s="1416"/>
      <c r="AX76" s="1416"/>
      <c r="AY76" s="1417" t="str">
        <f>'竪壁その１'!U60</f>
        <v>≦τa1’=</v>
      </c>
      <c r="AZ76" s="1417"/>
      <c r="BA76" s="1418"/>
      <c r="BB76" s="1407" t="str">
        <f>'竪壁その１'!Z60</f>
        <v>τm=</v>
      </c>
      <c r="BC76" s="1408"/>
      <c r="BD76" s="1408"/>
      <c r="BE76" s="1411" t="str">
        <f>'竪壁その１'!AE60</f>
        <v>≦τa1’=</v>
      </c>
      <c r="BF76" s="1411"/>
      <c r="BG76" s="1412"/>
      <c r="BH76" s="235">
        <f>'竪壁その１'!AJ60</f>
        <v>0</v>
      </c>
      <c r="BI76" s="236" t="str">
        <f>'竪壁その１'!AN60</f>
        <v>―</v>
      </c>
      <c r="BL76" s="382"/>
    </row>
    <row r="77" spans="1:64" ht="13.5" customHeight="1" thickBot="1">
      <c r="A77" s="1585"/>
      <c r="B77" s="1585"/>
      <c r="C77" s="1586"/>
      <c r="D77" s="1589" t="str">
        <f>'条件、安定照査'!$E$48</f>
        <v>支持力</v>
      </c>
      <c r="E77" s="1578" t="str">
        <f>'条件、安定照査'!$H$48</f>
        <v>N (kN)</v>
      </c>
      <c r="F77" s="1538"/>
      <c r="G77" s="1616" t="str">
        <f>'条件、安定照査'!$L$48</f>
        <v>　 ≦Ｑa=　　</v>
      </c>
      <c r="H77" s="1617"/>
      <c r="I77" s="1619" t="str">
        <f>'条件、安定照査'!$Q$48</f>
        <v>　 ≦Ｑa=　　</v>
      </c>
      <c r="J77" s="1617"/>
      <c r="K77" s="1618">
        <f>'条件、安定照査'!$V$48</f>
        <v>0</v>
      </c>
      <c r="L77" s="1618"/>
      <c r="M77" s="1614" t="s">
        <v>436</v>
      </c>
      <c r="N77" s="1615"/>
      <c r="O77" s="1616" t="str">
        <f>'条件、安定照査'!$AB$48</f>
        <v>　 ≦Ｑa=　　</v>
      </c>
      <c r="P77" s="1617"/>
      <c r="Q77" s="1573" t="str">
        <f>'条件、安定照査'!$AG$48</f>
        <v>　 ≦Ｑa=　　</v>
      </c>
      <c r="R77" s="1573"/>
      <c r="S77" s="193">
        <f>'条件、安定照査'!$AL$48</f>
        <v>0</v>
      </c>
      <c r="T77" s="201" t="s">
        <v>436</v>
      </c>
      <c r="U77" s="3"/>
      <c r="V77" s="1534"/>
      <c r="W77" s="1569" t="str">
        <f>フーチングその１!$C$54</f>
        <v>Smin時</v>
      </c>
      <c r="X77" s="1570"/>
      <c r="Y77" s="1441" t="str">
        <f>フーチングその１!$P$62</f>
        <v>τm=</v>
      </c>
      <c r="Z77" s="1442"/>
      <c r="AA77" s="1411" t="str">
        <f>フーチングその１!$T$62</f>
        <v>≦τa1’=</v>
      </c>
      <c r="AB77" s="1412"/>
      <c r="AC77" s="1441" t="str">
        <f>フーチングその１!X62</f>
        <v>τm=</v>
      </c>
      <c r="AD77" s="1442"/>
      <c r="AE77" s="1411" t="str">
        <f>フーチングその１!AB62</f>
        <v>≦τa1’=</v>
      </c>
      <c r="AF77" s="1412"/>
      <c r="AG77" s="1441" t="str">
        <f>フーチングその１!AF62</f>
        <v>τm=</v>
      </c>
      <c r="AH77" s="1442"/>
      <c r="AI77" s="1411" t="str">
        <f>フーチングその１!AJ62</f>
        <v>≦τa1’=</v>
      </c>
      <c r="AJ77" s="1412"/>
      <c r="AK77" s="1512">
        <f>フーチングその１!AN62</f>
        <v>0</v>
      </c>
      <c r="AL77" s="1513"/>
      <c r="AM77" s="1531" t="str">
        <f>フーチングその１!AR62</f>
        <v>―</v>
      </c>
      <c r="AN77" s="1513"/>
      <c r="AP77" s="1481"/>
      <c r="AQ77" s="1488" t="s">
        <v>421</v>
      </c>
      <c r="AR77" s="1489"/>
      <c r="AS77" s="1490" t="s">
        <v>422</v>
      </c>
      <c r="AT77" s="1491"/>
      <c r="AU77" s="250" t="s">
        <v>415</v>
      </c>
      <c r="AV77" s="1409" t="str">
        <f>'竪壁その１'!P61</f>
        <v>Aw=</v>
      </c>
      <c r="AW77" s="1410"/>
      <c r="AX77" s="1410"/>
      <c r="AY77" s="1413" t="str">
        <f>'竪壁その１'!U61</f>
        <v>≧ Awreq=</v>
      </c>
      <c r="AZ77" s="1413"/>
      <c r="BA77" s="1414"/>
      <c r="BB77" s="1409" t="str">
        <f>'竪壁その１'!Z61</f>
        <v>Aw=</v>
      </c>
      <c r="BC77" s="1410"/>
      <c r="BD77" s="1410"/>
      <c r="BE77" s="1413" t="str">
        <f>'竪壁その１'!AE61</f>
        <v>≧ Awreq=</v>
      </c>
      <c r="BF77" s="1413"/>
      <c r="BG77" s="1414"/>
      <c r="BH77" s="243">
        <f>'竪壁その１'!AJ61</f>
        <v>0</v>
      </c>
      <c r="BI77" s="221" t="str">
        <f>'竪壁その１'!AN61</f>
        <v>―</v>
      </c>
      <c r="BL77" s="382"/>
    </row>
    <row r="78" spans="1:64" ht="13.5" customHeight="1" thickBot="1">
      <c r="A78" s="1587"/>
      <c r="B78" s="1587"/>
      <c r="C78" s="1588"/>
      <c r="D78" s="1590"/>
      <c r="E78" s="1591" t="str">
        <f>'条件、安定照査'!$H$49</f>
        <v>q(kN/m2)</v>
      </c>
      <c r="F78" s="1572"/>
      <c r="G78" s="1623" t="str">
        <f>'条件、安定照査'!$L$49</f>
        <v>  ≦ｑa=   </v>
      </c>
      <c r="H78" s="1621"/>
      <c r="I78" s="1620" t="str">
        <f>'条件、安定照査'!$Q$49</f>
        <v>  ≦ｑa=   </v>
      </c>
      <c r="J78" s="1621"/>
      <c r="K78" s="1625">
        <f>'条件、安定照査'!$V$49</f>
        <v>0</v>
      </c>
      <c r="L78" s="1625"/>
      <c r="M78" s="1622" t="s">
        <v>436</v>
      </c>
      <c r="N78" s="1560"/>
      <c r="O78" s="1623" t="str">
        <f>'条件、安定照査'!$AB$49</f>
        <v>  ≦ｑa=   </v>
      </c>
      <c r="P78" s="1621"/>
      <c r="Q78" s="1624" t="str">
        <f>'条件、安定照査'!$AG$49</f>
        <v>  ≦ｑa=   </v>
      </c>
      <c r="R78" s="1624"/>
      <c r="S78" s="47">
        <f>'条件、安定照査'!$AL$49</f>
        <v>0</v>
      </c>
      <c r="T78" s="343" t="s">
        <v>436</v>
      </c>
      <c r="U78" s="3"/>
      <c r="V78" s="1535"/>
      <c r="W78" s="1571"/>
      <c r="X78" s="1572"/>
      <c r="Y78" s="1409" t="str">
        <f>フーチングその１!$P$63</f>
        <v>Aw=</v>
      </c>
      <c r="Z78" s="1410"/>
      <c r="AA78" s="1413" t="str">
        <f>フーチングその１!$T$63</f>
        <v>≧ Awreq=</v>
      </c>
      <c r="AB78" s="1414"/>
      <c r="AC78" s="1409" t="str">
        <f>フーチングその１!X63</f>
        <v>Aw=</v>
      </c>
      <c r="AD78" s="1410"/>
      <c r="AE78" s="1413" t="str">
        <f>フーチングその１!AB63</f>
        <v>≧ Awreq=</v>
      </c>
      <c r="AF78" s="1414"/>
      <c r="AG78" s="1409" t="str">
        <f>フーチングその１!AF63</f>
        <v>Aw=</v>
      </c>
      <c r="AH78" s="1410"/>
      <c r="AI78" s="1413" t="str">
        <f>フーチングその１!AJ63</f>
        <v>≧ Awreq=</v>
      </c>
      <c r="AJ78" s="1414"/>
      <c r="AK78" s="1528">
        <f>フーチングその１!AN63</f>
        <v>0</v>
      </c>
      <c r="AL78" s="1529"/>
      <c r="AM78" s="1613" t="str">
        <f>フーチングその１!AR63</f>
        <v>―</v>
      </c>
      <c r="AN78" s="1529"/>
      <c r="AO78" s="381"/>
      <c r="AP78" s="229"/>
      <c r="AQ78" s="230"/>
      <c r="AR78" s="230"/>
      <c r="AS78" s="223"/>
      <c r="AT78" s="223"/>
      <c r="AU78" s="228"/>
      <c r="AV78" s="6"/>
      <c r="AW78" s="6"/>
      <c r="AX78" s="6"/>
      <c r="AY78" s="56"/>
      <c r="AZ78" s="56"/>
      <c r="BA78" s="56"/>
      <c r="BB78" s="68"/>
      <c r="BC78" s="68"/>
      <c r="BD78" s="68"/>
      <c r="BE78" s="3"/>
      <c r="BF78" s="3"/>
      <c r="BG78" s="6"/>
      <c r="BH78" s="46"/>
      <c r="BI78" s="46"/>
      <c r="BL78" s="382"/>
    </row>
    <row r="79" spans="1:64" ht="13.5">
      <c r="A79" s="363"/>
      <c r="B79" s="363"/>
      <c r="C79" s="363"/>
      <c r="D79" s="363"/>
      <c r="E79" s="363"/>
      <c r="F79" s="363"/>
      <c r="G79" s="11"/>
      <c r="H79" s="11"/>
      <c r="I79" s="11"/>
      <c r="J79" s="3"/>
      <c r="K79" s="3"/>
      <c r="L79" s="3"/>
      <c r="M79" s="3"/>
      <c r="N79" s="3"/>
      <c r="O79" s="3"/>
      <c r="P79" s="3"/>
      <c r="Q79" s="3"/>
      <c r="R79" s="3"/>
      <c r="S79" s="46"/>
      <c r="T79" s="46"/>
      <c r="U79" s="3"/>
      <c r="V79" s="382"/>
      <c r="W79" s="49"/>
      <c r="X79" s="49"/>
      <c r="Y79" s="49"/>
      <c r="Z79" s="49"/>
      <c r="AA79" s="49"/>
      <c r="AB79" s="49"/>
      <c r="AC79" s="6"/>
      <c r="AD79" s="6"/>
      <c r="AE79" s="6"/>
      <c r="AF79" s="6"/>
      <c r="AG79" s="6"/>
      <c r="AH79" s="6"/>
      <c r="AI79" s="6"/>
      <c r="AJ79" s="6"/>
      <c r="AK79" s="50"/>
      <c r="AL79" s="50"/>
      <c r="AM79" s="50"/>
      <c r="AN79" s="50"/>
      <c r="AP79" s="363"/>
      <c r="AQ79" s="363"/>
      <c r="AR79" s="11"/>
      <c r="AS79" s="11"/>
      <c r="AT79" s="11"/>
      <c r="AU79" s="11"/>
      <c r="AV79" s="11"/>
      <c r="AW79" s="11"/>
      <c r="AX79" s="11"/>
      <c r="AY79" s="11"/>
      <c r="AZ79" s="11"/>
      <c r="BA79" s="11"/>
      <c r="BB79" s="11"/>
      <c r="BC79" s="11"/>
      <c r="BD79" s="3"/>
      <c r="BE79" s="3"/>
      <c r="BF79" s="3"/>
      <c r="BG79" s="3"/>
      <c r="BH79" s="46"/>
      <c r="BI79" s="46"/>
      <c r="BL79" s="382"/>
    </row>
    <row r="80" spans="1:67" ht="13.5">
      <c r="A80" s="363"/>
      <c r="B80" s="363"/>
      <c r="C80" s="363"/>
      <c r="D80" s="363"/>
      <c r="E80" s="363"/>
      <c r="F80" s="363"/>
      <c r="G80" s="10"/>
      <c r="H80" s="10"/>
      <c r="I80" s="10"/>
      <c r="J80" s="3"/>
      <c r="K80" s="3"/>
      <c r="L80" s="3"/>
      <c r="M80" s="3"/>
      <c r="N80" s="3"/>
      <c r="O80" s="3"/>
      <c r="P80" s="3"/>
      <c r="Q80" s="3"/>
      <c r="R80" s="3"/>
      <c r="S80" s="46"/>
      <c r="T80" s="46"/>
      <c r="U80" s="3"/>
      <c r="V80" s="382"/>
      <c r="W80" s="49"/>
      <c r="X80" s="49"/>
      <c r="Y80" s="49"/>
      <c r="Z80" s="49"/>
      <c r="AA80" s="49"/>
      <c r="AB80" s="49"/>
      <c r="AC80" s="6"/>
      <c r="AD80" s="6"/>
      <c r="AE80" s="6"/>
      <c r="AF80" s="6"/>
      <c r="AG80" s="6"/>
      <c r="AH80" s="6"/>
      <c r="AI80" s="6"/>
      <c r="AJ80" s="6"/>
      <c r="AK80" s="50"/>
      <c r="AL80" s="50"/>
      <c r="AM80" s="50"/>
      <c r="AN80" s="50"/>
      <c r="AP80" s="363"/>
      <c r="AQ80" s="363"/>
      <c r="AR80" s="10"/>
      <c r="AS80" s="10"/>
      <c r="AT80" s="10"/>
      <c r="AU80" s="10"/>
      <c r="AV80" s="10"/>
      <c r="AW80" s="10"/>
      <c r="AX80" s="10"/>
      <c r="AY80" s="10"/>
      <c r="AZ80" s="10"/>
      <c r="BA80" s="10"/>
      <c r="BB80" s="10"/>
      <c r="BC80" s="10"/>
      <c r="BD80" s="3"/>
      <c r="BE80" s="3"/>
      <c r="BF80" s="3"/>
      <c r="BG80" s="3"/>
      <c r="BH80" s="46"/>
      <c r="BI80" s="46"/>
      <c r="BJ80" s="382"/>
      <c r="BK80" s="382"/>
      <c r="BL80" s="382"/>
      <c r="BM80" s="382"/>
      <c r="BN80" s="382"/>
      <c r="BO80" s="382"/>
    </row>
    <row r="81" spans="1:67" ht="13.5">
      <c r="A81" s="364"/>
      <c r="B81" s="364"/>
      <c r="C81" s="364"/>
      <c r="D81" s="364"/>
      <c r="E81" s="364"/>
      <c r="F81" s="364"/>
      <c r="G81" s="10"/>
      <c r="H81" s="10"/>
      <c r="I81" s="10"/>
      <c r="J81" s="3"/>
      <c r="K81" s="3"/>
      <c r="L81" s="3"/>
      <c r="M81" s="3"/>
      <c r="N81" s="3"/>
      <c r="O81" s="3"/>
      <c r="P81" s="6"/>
      <c r="Q81" s="6"/>
      <c r="R81" s="6"/>
      <c r="S81" s="3"/>
      <c r="T81" s="3"/>
      <c r="U81" s="3"/>
      <c r="V81" s="382"/>
      <c r="W81" s="12"/>
      <c r="X81" s="12"/>
      <c r="Y81" s="12"/>
      <c r="Z81" s="12"/>
      <c r="AA81" s="12"/>
      <c r="AB81" s="12"/>
      <c r="AC81" s="9"/>
      <c r="AD81" s="9"/>
      <c r="AE81" s="9"/>
      <c r="AF81" s="9"/>
      <c r="AG81" s="9"/>
      <c r="AH81" s="9"/>
      <c r="AI81" s="9"/>
      <c r="AJ81" s="9"/>
      <c r="AK81" s="8"/>
      <c r="AL81" s="8"/>
      <c r="AM81" s="8"/>
      <c r="AN81" s="8"/>
      <c r="AP81" s="364"/>
      <c r="AQ81" s="364"/>
      <c r="AR81" s="10"/>
      <c r="AS81" s="10"/>
      <c r="AT81" s="10"/>
      <c r="AU81" s="10"/>
      <c r="AV81" s="10"/>
      <c r="AW81" s="10"/>
      <c r="AX81" s="10"/>
      <c r="AY81" s="10"/>
      <c r="AZ81" s="10"/>
      <c r="BA81" s="10"/>
      <c r="BB81" s="10"/>
      <c r="BC81" s="10"/>
      <c r="BD81" s="3"/>
      <c r="BE81" s="3"/>
      <c r="BF81" s="3"/>
      <c r="BG81" s="6"/>
      <c r="BH81" s="3"/>
      <c r="BI81" s="3"/>
      <c r="BJ81" s="382"/>
      <c r="BK81" s="382"/>
      <c r="BL81" s="382"/>
      <c r="BM81" s="382"/>
      <c r="BN81" s="382"/>
      <c r="BO81" s="382"/>
    </row>
    <row r="82" spans="1:67" ht="13.5">
      <c r="A82" s="364"/>
      <c r="B82" s="364"/>
      <c r="C82" s="364"/>
      <c r="D82" s="364"/>
      <c r="E82" s="364"/>
      <c r="F82" s="364"/>
      <c r="G82" s="10"/>
      <c r="H82" s="10"/>
      <c r="I82" s="10"/>
      <c r="J82" s="3"/>
      <c r="K82" s="3"/>
      <c r="L82" s="3"/>
      <c r="M82" s="3"/>
      <c r="N82" s="3"/>
      <c r="O82" s="3"/>
      <c r="P82" s="6"/>
      <c r="Q82" s="6"/>
      <c r="R82" s="6"/>
      <c r="S82" s="3"/>
      <c r="T82" s="3"/>
      <c r="U82" s="3"/>
      <c r="V82" s="382"/>
      <c r="W82" s="12"/>
      <c r="X82" s="12"/>
      <c r="Y82" s="12"/>
      <c r="Z82" s="12"/>
      <c r="AA82" s="12"/>
      <c r="AB82" s="12"/>
      <c r="AC82" s="9"/>
      <c r="AD82" s="9"/>
      <c r="AE82" s="9"/>
      <c r="AF82" s="9"/>
      <c r="AG82" s="9"/>
      <c r="AH82" s="9"/>
      <c r="AI82" s="9"/>
      <c r="AJ82" s="9"/>
      <c r="AK82" s="8"/>
      <c r="AL82" s="8"/>
      <c r="AM82" s="8"/>
      <c r="AN82" s="8"/>
      <c r="AP82" s="364"/>
      <c r="AQ82" s="364"/>
      <c r="AR82" s="10"/>
      <c r="AS82" s="10"/>
      <c r="AT82" s="10"/>
      <c r="AU82" s="10"/>
      <c r="AV82" s="10"/>
      <c r="AW82" s="10"/>
      <c r="AX82" s="10"/>
      <c r="AY82" s="10"/>
      <c r="AZ82" s="10"/>
      <c r="BA82" s="10"/>
      <c r="BB82" s="10"/>
      <c r="BC82" s="10"/>
      <c r="BD82" s="3"/>
      <c r="BE82" s="3"/>
      <c r="BF82" s="3"/>
      <c r="BG82" s="6"/>
      <c r="BH82" s="3"/>
      <c r="BI82" s="3"/>
      <c r="BJ82" s="382"/>
      <c r="BK82" s="382"/>
      <c r="BL82" s="382"/>
      <c r="BM82" s="382"/>
      <c r="BN82" s="382"/>
      <c r="BO82" s="382"/>
    </row>
    <row r="83" spans="1:67" ht="13.5">
      <c r="A83" s="364"/>
      <c r="B83" s="364"/>
      <c r="C83" s="364"/>
      <c r="D83" s="364"/>
      <c r="E83" s="364"/>
      <c r="F83" s="364"/>
      <c r="G83" s="11"/>
      <c r="H83" s="11"/>
      <c r="I83" s="11"/>
      <c r="J83" s="3"/>
      <c r="K83" s="3"/>
      <c r="L83" s="3"/>
      <c r="M83" s="3"/>
      <c r="N83" s="3"/>
      <c r="O83" s="3"/>
      <c r="P83" s="3"/>
      <c r="Q83" s="3"/>
      <c r="R83" s="3"/>
      <c r="S83" s="3"/>
      <c r="T83" s="3"/>
      <c r="U83" s="3"/>
      <c r="V83" s="382"/>
      <c r="W83" s="12"/>
      <c r="X83" s="12"/>
      <c r="Y83" s="12"/>
      <c r="Z83" s="12"/>
      <c r="AA83" s="12"/>
      <c r="AB83" s="12"/>
      <c r="AC83" s="9"/>
      <c r="AD83" s="9"/>
      <c r="AE83" s="9"/>
      <c r="AF83" s="9"/>
      <c r="AG83" s="9"/>
      <c r="AH83" s="9"/>
      <c r="AI83" s="9"/>
      <c r="AJ83" s="9"/>
      <c r="AK83" s="8"/>
      <c r="AL83" s="8"/>
      <c r="AM83" s="8"/>
      <c r="AN83" s="8"/>
      <c r="AP83" s="364"/>
      <c r="AQ83" s="364"/>
      <c r="AR83" s="11"/>
      <c r="AS83" s="11"/>
      <c r="AT83" s="11"/>
      <c r="AU83" s="11"/>
      <c r="AV83" s="11"/>
      <c r="AW83" s="11"/>
      <c r="AX83" s="11"/>
      <c r="AY83" s="11"/>
      <c r="AZ83" s="11"/>
      <c r="BA83" s="11"/>
      <c r="BB83" s="11"/>
      <c r="BC83" s="11"/>
      <c r="BD83" s="3"/>
      <c r="BE83" s="3"/>
      <c r="BF83" s="3"/>
      <c r="BG83" s="3"/>
      <c r="BH83" s="3"/>
      <c r="BI83" s="3"/>
      <c r="BJ83" s="382"/>
      <c r="BK83" s="382"/>
      <c r="BL83" s="382"/>
      <c r="BM83" s="382"/>
      <c r="BN83" s="382"/>
      <c r="BO83" s="382"/>
    </row>
    <row r="84" spans="1:67" ht="14.25" customHeight="1">
      <c r="A84" s="396"/>
      <c r="B84" s="396"/>
      <c r="C84" s="396"/>
      <c r="D84" s="396"/>
      <c r="E84" s="396"/>
      <c r="F84" s="396"/>
      <c r="G84" s="396"/>
      <c r="H84" s="396"/>
      <c r="I84" s="396"/>
      <c r="J84" s="70"/>
      <c r="K84" s="70"/>
      <c r="L84" s="70"/>
      <c r="M84" s="70"/>
      <c r="N84" s="70"/>
      <c r="O84" s="70"/>
      <c r="P84" s="6"/>
      <c r="Q84" s="6"/>
      <c r="R84" s="6"/>
      <c r="S84" s="6"/>
      <c r="T84" s="6"/>
      <c r="U84" s="3"/>
      <c r="V84" s="382"/>
      <c r="W84" s="72"/>
      <c r="X84" s="72"/>
      <c r="Y84" s="72"/>
      <c r="Z84" s="72"/>
      <c r="AA84" s="72"/>
      <c r="AB84" s="72"/>
      <c r="AC84" s="72"/>
      <c r="AD84" s="72"/>
      <c r="AE84" s="72"/>
      <c r="AF84" s="72"/>
      <c r="AG84" s="72"/>
      <c r="AH84" s="72"/>
      <c r="AI84" s="72"/>
      <c r="AJ84" s="72"/>
      <c r="AK84" s="72"/>
      <c r="AL84" s="72"/>
      <c r="AM84" s="72"/>
      <c r="AN84" s="72"/>
      <c r="AP84" s="1836"/>
      <c r="AQ84" s="1836"/>
      <c r="AR84" s="1836"/>
      <c r="AS84" s="396"/>
      <c r="AT84" s="396"/>
      <c r="AU84" s="396"/>
      <c r="AV84" s="396"/>
      <c r="AW84" s="396"/>
      <c r="AX84" s="396"/>
      <c r="AY84" s="396"/>
      <c r="AZ84" s="396"/>
      <c r="BA84" s="396"/>
      <c r="BB84" s="396"/>
      <c r="BC84" s="396"/>
      <c r="BD84" s="1916"/>
      <c r="BE84" s="1916"/>
      <c r="BF84" s="70"/>
      <c r="BG84" s="1869"/>
      <c r="BH84" s="235"/>
      <c r="BI84" s="235"/>
      <c r="BJ84" s="382"/>
      <c r="BK84" s="382"/>
      <c r="BL84" s="382"/>
      <c r="BM84" s="382"/>
      <c r="BN84" s="382"/>
      <c r="BO84" s="382"/>
    </row>
    <row r="85" spans="1:67" ht="13.5" customHeight="1">
      <c r="A85" s="396"/>
      <c r="B85" s="396"/>
      <c r="C85" s="396"/>
      <c r="D85" s="396"/>
      <c r="E85" s="396"/>
      <c r="F85" s="396"/>
      <c r="G85" s="396"/>
      <c r="H85" s="396"/>
      <c r="I85" s="396"/>
      <c r="J85" s="70"/>
      <c r="K85" s="70"/>
      <c r="L85" s="70"/>
      <c r="M85" s="70"/>
      <c r="N85" s="70"/>
      <c r="O85" s="70"/>
      <c r="P85" s="6"/>
      <c r="Q85" s="6"/>
      <c r="R85" s="6"/>
      <c r="S85" s="6"/>
      <c r="T85" s="6"/>
      <c r="U85" s="397"/>
      <c r="V85" s="382"/>
      <c r="W85" s="72"/>
      <c r="X85" s="72"/>
      <c r="Y85" s="72"/>
      <c r="Z85" s="72"/>
      <c r="AA85" s="72"/>
      <c r="AB85" s="72"/>
      <c r="AC85" s="72"/>
      <c r="AD85" s="72"/>
      <c r="AE85" s="72"/>
      <c r="AF85" s="72"/>
      <c r="AG85" s="72"/>
      <c r="AH85" s="72"/>
      <c r="AI85" s="72"/>
      <c r="AJ85" s="72"/>
      <c r="AK85" s="72"/>
      <c r="AL85" s="72"/>
      <c r="AM85" s="72"/>
      <c r="AN85" s="72"/>
      <c r="AP85" s="1836"/>
      <c r="AQ85" s="1836"/>
      <c r="AR85" s="1836"/>
      <c r="AS85" s="396"/>
      <c r="AT85" s="396"/>
      <c r="AU85" s="396"/>
      <c r="AV85" s="396"/>
      <c r="AW85" s="396"/>
      <c r="AX85" s="396"/>
      <c r="AY85" s="396"/>
      <c r="AZ85" s="396"/>
      <c r="BA85" s="396"/>
      <c r="BB85" s="396"/>
      <c r="BC85" s="396"/>
      <c r="BD85" s="1916"/>
      <c r="BE85" s="1916"/>
      <c r="BF85" s="70"/>
      <c r="BG85" s="1869"/>
      <c r="BH85" s="6"/>
      <c r="BI85" s="6"/>
      <c r="BJ85" s="382"/>
      <c r="BK85" s="382"/>
      <c r="BL85" s="382"/>
      <c r="BM85" s="382"/>
      <c r="BN85" s="382"/>
      <c r="BO85" s="382"/>
    </row>
    <row r="86" spans="1:67" ht="14.25">
      <c r="A86" s="858"/>
      <c r="B86" s="363"/>
      <c r="C86" s="363"/>
      <c r="D86" s="363"/>
      <c r="E86" s="363"/>
      <c r="F86" s="363"/>
      <c r="G86" s="14"/>
      <c r="H86" s="14"/>
      <c r="I86" s="14"/>
      <c r="J86" s="6"/>
      <c r="K86" s="6"/>
      <c r="L86" s="6"/>
      <c r="M86" s="6"/>
      <c r="N86" s="6"/>
      <c r="O86" s="6"/>
      <c r="P86" s="6"/>
      <c r="Q86" s="6"/>
      <c r="R86" s="6"/>
      <c r="S86" s="46"/>
      <c r="T86" s="46"/>
      <c r="U86" s="397"/>
      <c r="V86" s="382"/>
      <c r="W86" s="72"/>
      <c r="X86" s="72"/>
      <c r="Y86" s="72"/>
      <c r="Z86" s="72"/>
      <c r="AA86" s="72"/>
      <c r="AB86" s="72"/>
      <c r="AC86" s="72"/>
      <c r="AD86" s="72"/>
      <c r="AE86" s="72"/>
      <c r="AF86" s="72"/>
      <c r="AG86" s="72"/>
      <c r="AH86" s="72"/>
      <c r="AI86" s="72"/>
      <c r="AJ86" s="72"/>
      <c r="AK86" s="72"/>
      <c r="AL86" s="72"/>
      <c r="AM86" s="72"/>
      <c r="AN86" s="72"/>
      <c r="AP86" s="858"/>
      <c r="AQ86" s="363"/>
      <c r="AR86" s="14"/>
      <c r="AS86" s="14"/>
      <c r="AT86" s="14"/>
      <c r="AU86" s="14"/>
      <c r="AV86" s="14"/>
      <c r="AW86" s="14"/>
      <c r="AX86" s="14"/>
      <c r="AY86" s="14"/>
      <c r="AZ86" s="14"/>
      <c r="BA86" s="14"/>
      <c r="BB86" s="14"/>
      <c r="BC86" s="14"/>
      <c r="BD86" s="6"/>
      <c r="BE86" s="6"/>
      <c r="BF86" s="6"/>
      <c r="BG86" s="6"/>
      <c r="BH86" s="46"/>
      <c r="BI86" s="46"/>
      <c r="BJ86" s="382"/>
      <c r="BK86" s="382"/>
      <c r="BL86" s="382"/>
      <c r="BM86" s="382"/>
      <c r="BN86" s="382"/>
      <c r="BO86" s="382"/>
    </row>
    <row r="87" spans="1:67" ht="13.5">
      <c r="A87" s="858"/>
      <c r="B87" s="363"/>
      <c r="C87" s="363"/>
      <c r="D87" s="363"/>
      <c r="E87" s="363"/>
      <c r="F87" s="363"/>
      <c r="G87" s="14"/>
      <c r="H87" s="14"/>
      <c r="I87" s="14"/>
      <c r="J87" s="6"/>
      <c r="K87" s="6"/>
      <c r="L87" s="6"/>
      <c r="M87" s="6"/>
      <c r="N87" s="6"/>
      <c r="O87" s="6"/>
      <c r="P87" s="6"/>
      <c r="Q87" s="6"/>
      <c r="R87" s="6"/>
      <c r="S87" s="46"/>
      <c r="T87" s="46"/>
      <c r="U87" s="397"/>
      <c r="V87" s="382"/>
      <c r="W87" s="398"/>
      <c r="X87" s="398"/>
      <c r="Y87" s="398"/>
      <c r="Z87" s="398"/>
      <c r="AA87" s="398"/>
      <c r="AB87" s="398"/>
      <c r="AC87" s="398"/>
      <c r="AD87" s="398"/>
      <c r="AE87" s="398"/>
      <c r="AF87" s="398"/>
      <c r="AG87" s="398"/>
      <c r="AH87" s="398"/>
      <c r="AI87" s="398"/>
      <c r="AJ87" s="398"/>
      <c r="AK87" s="399"/>
      <c r="AL87" s="399"/>
      <c r="AM87" s="399"/>
      <c r="AN87" s="399"/>
      <c r="AP87" s="858"/>
      <c r="AQ87" s="363"/>
      <c r="AR87" s="14"/>
      <c r="AS87" s="14"/>
      <c r="AT87" s="14"/>
      <c r="AU87" s="14"/>
      <c r="AV87" s="14"/>
      <c r="AW87" s="14"/>
      <c r="AX87" s="14"/>
      <c r="AY87" s="14"/>
      <c r="AZ87" s="14"/>
      <c r="BA87" s="14"/>
      <c r="BB87" s="14"/>
      <c r="BC87" s="14"/>
      <c r="BD87" s="6"/>
      <c r="BE87" s="6"/>
      <c r="BF87" s="6"/>
      <c r="BG87" s="6"/>
      <c r="BH87" s="46"/>
      <c r="BI87" s="46"/>
      <c r="BJ87" s="382"/>
      <c r="BK87" s="382"/>
      <c r="BL87" s="382"/>
      <c r="BM87" s="382"/>
      <c r="BN87" s="382"/>
      <c r="BO87" s="382"/>
    </row>
    <row r="88" spans="1:67" ht="13.5" customHeight="1">
      <c r="A88" s="858"/>
      <c r="B88" s="363"/>
      <c r="C88" s="363"/>
      <c r="D88" s="363"/>
      <c r="E88" s="363"/>
      <c r="F88" s="363"/>
      <c r="G88" s="10"/>
      <c r="H88" s="10"/>
      <c r="I88" s="10"/>
      <c r="J88" s="3"/>
      <c r="K88" s="3"/>
      <c r="L88" s="3"/>
      <c r="M88" s="3"/>
      <c r="N88" s="3"/>
      <c r="O88" s="3"/>
      <c r="P88" s="6"/>
      <c r="Q88" s="6"/>
      <c r="R88" s="6"/>
      <c r="S88" s="46"/>
      <c r="T88" s="46"/>
      <c r="U88" s="397"/>
      <c r="V88" s="382"/>
      <c r="W88" s="398"/>
      <c r="X88" s="398"/>
      <c r="Y88" s="398"/>
      <c r="Z88" s="398"/>
      <c r="AA88" s="398"/>
      <c r="AB88" s="398"/>
      <c r="AC88" s="398"/>
      <c r="AD88" s="398"/>
      <c r="AE88" s="398"/>
      <c r="AF88" s="398"/>
      <c r="AG88" s="398"/>
      <c r="AH88" s="398"/>
      <c r="AI88" s="398"/>
      <c r="AJ88" s="398"/>
      <c r="AK88" s="399"/>
      <c r="AL88" s="399"/>
      <c r="AM88" s="399"/>
      <c r="AN88" s="399"/>
      <c r="AP88" s="858"/>
      <c r="AQ88" s="363"/>
      <c r="AR88" s="10"/>
      <c r="AS88" s="10"/>
      <c r="AT88" s="10"/>
      <c r="AU88" s="10"/>
      <c r="AV88" s="10"/>
      <c r="AW88" s="10"/>
      <c r="AX88" s="10"/>
      <c r="AY88" s="10"/>
      <c r="AZ88" s="10"/>
      <c r="BA88" s="10"/>
      <c r="BB88" s="10"/>
      <c r="BC88" s="10"/>
      <c r="BD88" s="3"/>
      <c r="BE88" s="3"/>
      <c r="BF88" s="3"/>
      <c r="BG88" s="6"/>
      <c r="BH88" s="46"/>
      <c r="BI88" s="46"/>
      <c r="BJ88" s="382"/>
      <c r="BK88" s="382"/>
      <c r="BL88" s="382"/>
      <c r="BM88" s="382"/>
      <c r="BN88" s="382"/>
      <c r="BO88" s="382"/>
    </row>
    <row r="89" spans="1:67" ht="13.5" customHeight="1">
      <c r="A89" s="858"/>
      <c r="B89" s="363"/>
      <c r="C89" s="363"/>
      <c r="D89" s="363"/>
      <c r="E89" s="363"/>
      <c r="F89" s="363"/>
      <c r="G89" s="10"/>
      <c r="H89" s="10"/>
      <c r="I89" s="10"/>
      <c r="J89" s="3"/>
      <c r="K89" s="3"/>
      <c r="L89" s="3"/>
      <c r="M89" s="3"/>
      <c r="N89" s="3"/>
      <c r="O89" s="3"/>
      <c r="P89" s="6"/>
      <c r="Q89" s="6"/>
      <c r="R89" s="6"/>
      <c r="S89" s="46"/>
      <c r="T89" s="46"/>
      <c r="U89" s="397"/>
      <c r="V89" s="382"/>
      <c r="W89" s="398"/>
      <c r="X89" s="398"/>
      <c r="Y89" s="398"/>
      <c r="Z89" s="398"/>
      <c r="AA89" s="398"/>
      <c r="AB89" s="398"/>
      <c r="AC89" s="398"/>
      <c r="AD89" s="398"/>
      <c r="AE89" s="398"/>
      <c r="AF89" s="398"/>
      <c r="AG89" s="398"/>
      <c r="AH89" s="398"/>
      <c r="AI89" s="398"/>
      <c r="AJ89" s="398"/>
      <c r="AK89" s="399"/>
      <c r="AL89" s="399"/>
      <c r="AM89" s="399"/>
      <c r="AN89" s="399"/>
      <c r="AP89" s="858"/>
      <c r="AQ89" s="363"/>
      <c r="AR89" s="10"/>
      <c r="AS89" s="10"/>
      <c r="AT89" s="10"/>
      <c r="AU89" s="10"/>
      <c r="AV89" s="10"/>
      <c r="AW89" s="10"/>
      <c r="AX89" s="10"/>
      <c r="AY89" s="10"/>
      <c r="AZ89" s="10"/>
      <c r="BA89" s="10"/>
      <c r="BB89" s="10"/>
      <c r="BC89" s="10"/>
      <c r="BD89" s="3"/>
      <c r="BE89" s="3"/>
      <c r="BF89" s="3"/>
      <c r="BG89" s="6"/>
      <c r="BH89" s="46"/>
      <c r="BI89" s="46"/>
      <c r="BJ89" s="382"/>
      <c r="BK89" s="382"/>
      <c r="BL89" s="382"/>
      <c r="BM89" s="382"/>
      <c r="BN89" s="382"/>
      <c r="BO89" s="382"/>
    </row>
    <row r="90" spans="1:67" ht="13.5">
      <c r="A90" s="858"/>
      <c r="B90" s="363"/>
      <c r="C90" s="363"/>
      <c r="D90" s="363"/>
      <c r="E90" s="363"/>
      <c r="F90" s="363"/>
      <c r="G90" s="11"/>
      <c r="H90" s="11"/>
      <c r="I90" s="11"/>
      <c r="J90" s="3"/>
      <c r="K90" s="3"/>
      <c r="L90" s="3"/>
      <c r="M90" s="3"/>
      <c r="N90" s="3"/>
      <c r="O90" s="3"/>
      <c r="P90" s="3"/>
      <c r="Q90" s="3"/>
      <c r="R90" s="3"/>
      <c r="S90" s="46"/>
      <c r="T90" s="46"/>
      <c r="U90" s="397"/>
      <c r="V90" s="382"/>
      <c r="W90" s="398"/>
      <c r="X90" s="398"/>
      <c r="Y90" s="398"/>
      <c r="Z90" s="398"/>
      <c r="AA90" s="398"/>
      <c r="AB90" s="398"/>
      <c r="AC90" s="398"/>
      <c r="AD90" s="398"/>
      <c r="AE90" s="398"/>
      <c r="AF90" s="398"/>
      <c r="AG90" s="398"/>
      <c r="AH90" s="398"/>
      <c r="AI90" s="398"/>
      <c r="AJ90" s="398"/>
      <c r="AK90" s="399"/>
      <c r="AL90" s="399"/>
      <c r="AM90" s="399"/>
      <c r="AN90" s="399"/>
      <c r="AP90" s="858"/>
      <c r="AQ90" s="363"/>
      <c r="AR90" s="11"/>
      <c r="AS90" s="11"/>
      <c r="AT90" s="11"/>
      <c r="AU90" s="11"/>
      <c r="AV90" s="11"/>
      <c r="AW90" s="11"/>
      <c r="AX90" s="11"/>
      <c r="AY90" s="11"/>
      <c r="AZ90" s="11"/>
      <c r="BA90" s="11"/>
      <c r="BB90" s="11"/>
      <c r="BC90" s="11"/>
      <c r="BD90" s="3"/>
      <c r="BE90" s="3"/>
      <c r="BF90" s="3"/>
      <c r="BG90" s="3"/>
      <c r="BH90" s="46"/>
      <c r="BI90" s="46"/>
      <c r="BJ90" s="382"/>
      <c r="BK90" s="382"/>
      <c r="BL90" s="382"/>
      <c r="BM90" s="382"/>
      <c r="BN90" s="382"/>
      <c r="BO90" s="382"/>
    </row>
    <row r="91" spans="1:67" ht="13.5">
      <c r="A91" s="858"/>
      <c r="B91" s="363"/>
      <c r="C91" s="363"/>
      <c r="D91" s="363"/>
      <c r="E91" s="363"/>
      <c r="F91" s="363"/>
      <c r="G91" s="10"/>
      <c r="H91" s="10"/>
      <c r="I91" s="10"/>
      <c r="J91" s="3"/>
      <c r="K91" s="3"/>
      <c r="L91" s="3"/>
      <c r="M91" s="3"/>
      <c r="N91" s="3"/>
      <c r="O91" s="3"/>
      <c r="P91" s="3"/>
      <c r="Q91" s="3"/>
      <c r="R91" s="3"/>
      <c r="S91" s="46"/>
      <c r="T91" s="46"/>
      <c r="U91" s="397"/>
      <c r="V91" s="382"/>
      <c r="W91" s="398"/>
      <c r="X91" s="398"/>
      <c r="Y91" s="398"/>
      <c r="Z91" s="398"/>
      <c r="AA91" s="398"/>
      <c r="AB91" s="398"/>
      <c r="AC91" s="398"/>
      <c r="AD91" s="398"/>
      <c r="AE91" s="398"/>
      <c r="AF91" s="398"/>
      <c r="AG91" s="398"/>
      <c r="AH91" s="398"/>
      <c r="AI91" s="398"/>
      <c r="AJ91" s="398"/>
      <c r="AK91" s="399"/>
      <c r="AL91" s="399"/>
      <c r="AM91" s="399"/>
      <c r="AN91" s="399"/>
      <c r="AP91" s="858"/>
      <c r="AQ91" s="363"/>
      <c r="AR91" s="10"/>
      <c r="AS91" s="10"/>
      <c r="AT91" s="10"/>
      <c r="AU91" s="10"/>
      <c r="AV91" s="10"/>
      <c r="AW91" s="10"/>
      <c r="AX91" s="10"/>
      <c r="AY91" s="10"/>
      <c r="AZ91" s="10"/>
      <c r="BA91" s="10"/>
      <c r="BB91" s="10"/>
      <c r="BC91" s="10"/>
      <c r="BD91" s="3"/>
      <c r="BE91" s="3"/>
      <c r="BF91" s="3"/>
      <c r="BG91" s="3"/>
      <c r="BH91" s="46"/>
      <c r="BI91" s="46"/>
      <c r="BJ91" s="382"/>
      <c r="BK91" s="382"/>
      <c r="BL91" s="382"/>
      <c r="BM91" s="382"/>
      <c r="BN91" s="382"/>
      <c r="BO91" s="382"/>
    </row>
    <row r="92" spans="1:67" ht="13.5">
      <c r="A92" s="858"/>
      <c r="B92" s="363"/>
      <c r="C92" s="363"/>
      <c r="D92" s="363"/>
      <c r="E92" s="363"/>
      <c r="F92" s="363"/>
      <c r="G92" s="14"/>
      <c r="H92" s="14"/>
      <c r="I92" s="14"/>
      <c r="J92" s="6"/>
      <c r="K92" s="6"/>
      <c r="L92" s="6"/>
      <c r="M92" s="6"/>
      <c r="N92" s="6"/>
      <c r="O92" s="6"/>
      <c r="P92" s="6"/>
      <c r="Q92" s="6"/>
      <c r="R92" s="6"/>
      <c r="S92" s="46"/>
      <c r="T92" s="46"/>
      <c r="U92" s="397"/>
      <c r="V92" s="382"/>
      <c r="W92" s="398"/>
      <c r="X92" s="398"/>
      <c r="Y92" s="398"/>
      <c r="Z92" s="398"/>
      <c r="AA92" s="398"/>
      <c r="AB92" s="398"/>
      <c r="AC92" s="398"/>
      <c r="AD92" s="398"/>
      <c r="AE92" s="398"/>
      <c r="AF92" s="398"/>
      <c r="AG92" s="398"/>
      <c r="AH92" s="398"/>
      <c r="AI92" s="398"/>
      <c r="AJ92" s="398"/>
      <c r="AK92" s="399"/>
      <c r="AL92" s="399"/>
      <c r="AM92" s="399"/>
      <c r="AN92" s="399"/>
      <c r="AP92" s="858"/>
      <c r="AQ92" s="363"/>
      <c r="AR92" s="14"/>
      <c r="AS92" s="14"/>
      <c r="AT92" s="14"/>
      <c r="AU92" s="14"/>
      <c r="AV92" s="14"/>
      <c r="AW92" s="14"/>
      <c r="AX92" s="14"/>
      <c r="AY92" s="14"/>
      <c r="AZ92" s="14"/>
      <c r="BA92" s="14"/>
      <c r="BB92" s="14"/>
      <c r="BC92" s="14"/>
      <c r="BD92" s="6"/>
      <c r="BE92" s="6"/>
      <c r="BF92" s="6"/>
      <c r="BG92" s="6"/>
      <c r="BH92" s="46"/>
      <c r="BI92" s="46"/>
      <c r="BJ92" s="382"/>
      <c r="BK92" s="382"/>
      <c r="BL92" s="382"/>
      <c r="BM92" s="382"/>
      <c r="BN92" s="382"/>
      <c r="BO92" s="382"/>
    </row>
    <row r="93" spans="1:67" ht="13.5">
      <c r="A93" s="858"/>
      <c r="B93" s="363"/>
      <c r="C93" s="363"/>
      <c r="D93" s="363"/>
      <c r="E93" s="363"/>
      <c r="F93" s="363"/>
      <c r="G93" s="14"/>
      <c r="H93" s="14"/>
      <c r="I93" s="14"/>
      <c r="J93" s="6"/>
      <c r="K93" s="6"/>
      <c r="L93" s="6"/>
      <c r="M93" s="6"/>
      <c r="N93" s="6"/>
      <c r="O93" s="6"/>
      <c r="P93" s="6"/>
      <c r="Q93" s="6"/>
      <c r="R93" s="6"/>
      <c r="S93" s="46"/>
      <c r="T93" s="46"/>
      <c r="U93" s="397"/>
      <c r="V93" s="382"/>
      <c r="W93" s="398"/>
      <c r="X93" s="398"/>
      <c r="Y93" s="398"/>
      <c r="Z93" s="398"/>
      <c r="AA93" s="398"/>
      <c r="AB93" s="398"/>
      <c r="AC93" s="398"/>
      <c r="AD93" s="398"/>
      <c r="AE93" s="398"/>
      <c r="AF93" s="398"/>
      <c r="AG93" s="398"/>
      <c r="AH93" s="398"/>
      <c r="AI93" s="398"/>
      <c r="AJ93" s="398"/>
      <c r="AK93" s="399"/>
      <c r="AL93" s="399"/>
      <c r="AM93" s="399"/>
      <c r="AN93" s="399"/>
      <c r="AP93" s="858"/>
      <c r="AQ93" s="363"/>
      <c r="AR93" s="14"/>
      <c r="AS93" s="14"/>
      <c r="AT93" s="14"/>
      <c r="AU93" s="14"/>
      <c r="AV93" s="14"/>
      <c r="AW93" s="14"/>
      <c r="AX93" s="14"/>
      <c r="AY93" s="14"/>
      <c r="AZ93" s="14"/>
      <c r="BA93" s="14"/>
      <c r="BB93" s="14"/>
      <c r="BC93" s="14"/>
      <c r="BD93" s="6"/>
      <c r="BE93" s="6"/>
      <c r="BF93" s="6"/>
      <c r="BG93" s="6"/>
      <c r="BH93" s="46"/>
      <c r="BI93" s="46"/>
      <c r="BJ93" s="382"/>
      <c r="BK93" s="382"/>
      <c r="BL93" s="382"/>
      <c r="BM93" s="382"/>
      <c r="BN93" s="382"/>
      <c r="BO93" s="382"/>
    </row>
    <row r="94" spans="1:67" ht="13.5">
      <c r="A94" s="858"/>
      <c r="B94" s="363"/>
      <c r="C94" s="363"/>
      <c r="D94" s="363"/>
      <c r="E94" s="363"/>
      <c r="F94" s="363"/>
      <c r="G94" s="10"/>
      <c r="H94" s="10"/>
      <c r="I94" s="10"/>
      <c r="J94" s="3"/>
      <c r="K94" s="3"/>
      <c r="L94" s="3"/>
      <c r="M94" s="3"/>
      <c r="N94" s="3"/>
      <c r="O94" s="3"/>
      <c r="P94" s="6"/>
      <c r="Q94" s="6"/>
      <c r="R94" s="6"/>
      <c r="S94" s="46"/>
      <c r="T94" s="46"/>
      <c r="U94" s="397"/>
      <c r="V94" s="382"/>
      <c r="W94" s="398"/>
      <c r="X94" s="398"/>
      <c r="Y94" s="398"/>
      <c r="Z94" s="398"/>
      <c r="AA94" s="398"/>
      <c r="AB94" s="398"/>
      <c r="AC94" s="398"/>
      <c r="AD94" s="398"/>
      <c r="AE94" s="398"/>
      <c r="AF94" s="398"/>
      <c r="AG94" s="398"/>
      <c r="AH94" s="398"/>
      <c r="AI94" s="398"/>
      <c r="AJ94" s="398"/>
      <c r="AK94" s="399"/>
      <c r="AL94" s="399"/>
      <c r="AM94" s="399"/>
      <c r="AN94" s="399"/>
      <c r="AP94" s="858"/>
      <c r="AQ94" s="363"/>
      <c r="AR94" s="10"/>
      <c r="AS94" s="10"/>
      <c r="AT94" s="10"/>
      <c r="AU94" s="10"/>
      <c r="AV94" s="10"/>
      <c r="AW94" s="10"/>
      <c r="AX94" s="10"/>
      <c r="AY94" s="10"/>
      <c r="AZ94" s="10"/>
      <c r="BA94" s="10"/>
      <c r="BB94" s="10"/>
      <c r="BC94" s="10"/>
      <c r="BD94" s="3"/>
      <c r="BE94" s="3"/>
      <c r="BF94" s="3"/>
      <c r="BG94" s="6"/>
      <c r="BH94" s="46"/>
      <c r="BI94" s="46"/>
      <c r="BJ94" s="382"/>
      <c r="BK94" s="382"/>
      <c r="BL94" s="382"/>
      <c r="BM94" s="382"/>
      <c r="BN94" s="382"/>
      <c r="BO94" s="382"/>
    </row>
    <row r="95" spans="1:67" ht="13.5">
      <c r="A95" s="858"/>
      <c r="B95" s="363"/>
      <c r="C95" s="363"/>
      <c r="D95" s="363"/>
      <c r="E95" s="363"/>
      <c r="F95" s="363"/>
      <c r="G95" s="10"/>
      <c r="H95" s="10"/>
      <c r="I95" s="10"/>
      <c r="J95" s="3"/>
      <c r="K95" s="3"/>
      <c r="L95" s="3"/>
      <c r="M95" s="3"/>
      <c r="N95" s="3"/>
      <c r="O95" s="3"/>
      <c r="P95" s="6"/>
      <c r="Q95" s="6"/>
      <c r="R95" s="6"/>
      <c r="S95" s="46"/>
      <c r="T95" s="46"/>
      <c r="U95" s="397"/>
      <c r="V95" s="382"/>
      <c r="W95" s="398"/>
      <c r="X95" s="398"/>
      <c r="Y95" s="398"/>
      <c r="Z95" s="398"/>
      <c r="AA95" s="398"/>
      <c r="AB95" s="398"/>
      <c r="AC95" s="398"/>
      <c r="AD95" s="398"/>
      <c r="AE95" s="398"/>
      <c r="AF95" s="398"/>
      <c r="AG95" s="398"/>
      <c r="AH95" s="398"/>
      <c r="AI95" s="398"/>
      <c r="AJ95" s="398"/>
      <c r="AK95" s="399"/>
      <c r="AL95" s="399"/>
      <c r="AM95" s="399"/>
      <c r="AN95" s="399"/>
      <c r="AP95" s="858"/>
      <c r="AQ95" s="363"/>
      <c r="AR95" s="10"/>
      <c r="AS95" s="10"/>
      <c r="AT95" s="10"/>
      <c r="AU95" s="10"/>
      <c r="AV95" s="10"/>
      <c r="AW95" s="10"/>
      <c r="AX95" s="10"/>
      <c r="AY95" s="10"/>
      <c r="AZ95" s="10"/>
      <c r="BA95" s="10"/>
      <c r="BB95" s="10"/>
      <c r="BC95" s="10"/>
      <c r="BD95" s="3"/>
      <c r="BE95" s="3"/>
      <c r="BF95" s="3"/>
      <c r="BG95" s="6"/>
      <c r="BH95" s="46"/>
      <c r="BI95" s="46"/>
      <c r="BJ95" s="382"/>
      <c r="BK95" s="382"/>
      <c r="BL95" s="382"/>
      <c r="BM95" s="382"/>
      <c r="BN95" s="382"/>
      <c r="BO95" s="382"/>
    </row>
    <row r="96" spans="1:67" ht="13.5">
      <c r="A96" s="858"/>
      <c r="B96" s="363"/>
      <c r="C96" s="363"/>
      <c r="D96" s="363"/>
      <c r="E96" s="363"/>
      <c r="F96" s="363"/>
      <c r="G96" s="11"/>
      <c r="H96" s="11"/>
      <c r="I96" s="11"/>
      <c r="J96" s="3"/>
      <c r="K96" s="3"/>
      <c r="L96" s="3"/>
      <c r="M96" s="3"/>
      <c r="N96" s="3"/>
      <c r="O96" s="3"/>
      <c r="P96" s="3"/>
      <c r="Q96" s="3"/>
      <c r="R96" s="3"/>
      <c r="S96" s="46"/>
      <c r="T96" s="46"/>
      <c r="U96" s="397"/>
      <c r="V96" s="382"/>
      <c r="W96" s="398"/>
      <c r="X96" s="398"/>
      <c r="Y96" s="398"/>
      <c r="Z96" s="398"/>
      <c r="AA96" s="398"/>
      <c r="AB96" s="398"/>
      <c r="AC96" s="398"/>
      <c r="AD96" s="398"/>
      <c r="AE96" s="398"/>
      <c r="AF96" s="398"/>
      <c r="AG96" s="398"/>
      <c r="AH96" s="398"/>
      <c r="AI96" s="398"/>
      <c r="AJ96" s="398"/>
      <c r="AK96" s="399"/>
      <c r="AL96" s="399"/>
      <c r="AM96" s="399"/>
      <c r="AN96" s="399"/>
      <c r="AP96" s="858"/>
      <c r="AQ96" s="363"/>
      <c r="AR96" s="11"/>
      <c r="AS96" s="11"/>
      <c r="AT96" s="11"/>
      <c r="AU96" s="11"/>
      <c r="AV96" s="11"/>
      <c r="AW96" s="11"/>
      <c r="AX96" s="11"/>
      <c r="AY96" s="11"/>
      <c r="AZ96" s="11"/>
      <c r="BA96" s="11"/>
      <c r="BB96" s="11"/>
      <c r="BC96" s="11"/>
      <c r="BD96" s="3"/>
      <c r="BE96" s="3"/>
      <c r="BF96" s="3"/>
      <c r="BG96" s="3"/>
      <c r="BH96" s="46"/>
      <c r="BI96" s="46"/>
      <c r="BJ96" s="382"/>
      <c r="BK96" s="382"/>
      <c r="BL96" s="382"/>
      <c r="BM96" s="382"/>
      <c r="BN96" s="382"/>
      <c r="BO96" s="382"/>
    </row>
    <row r="97" spans="1:67" ht="13.5">
      <c r="A97" s="858"/>
      <c r="B97" s="363"/>
      <c r="C97" s="363"/>
      <c r="D97" s="363"/>
      <c r="E97" s="363"/>
      <c r="F97" s="363"/>
      <c r="G97" s="10"/>
      <c r="H97" s="10"/>
      <c r="I97" s="10"/>
      <c r="J97" s="3"/>
      <c r="K97" s="3"/>
      <c r="L97" s="3"/>
      <c r="M97" s="3"/>
      <c r="N97" s="3"/>
      <c r="O97" s="3"/>
      <c r="P97" s="3"/>
      <c r="Q97" s="3"/>
      <c r="R97" s="3"/>
      <c r="S97" s="46"/>
      <c r="T97" s="46"/>
      <c r="U97" s="397"/>
      <c r="V97" s="382"/>
      <c r="W97" s="398"/>
      <c r="X97" s="398"/>
      <c r="Y97" s="398"/>
      <c r="Z97" s="398"/>
      <c r="AA97" s="398"/>
      <c r="AB97" s="398"/>
      <c r="AC97" s="398"/>
      <c r="AD97" s="398"/>
      <c r="AE97" s="398"/>
      <c r="AF97" s="398"/>
      <c r="AG97" s="398"/>
      <c r="AH97" s="398"/>
      <c r="AI97" s="398"/>
      <c r="AJ97" s="398"/>
      <c r="AK97" s="399"/>
      <c r="AL97" s="399"/>
      <c r="AM97" s="399"/>
      <c r="AN97" s="399"/>
      <c r="AP97" s="858"/>
      <c r="AQ97" s="363"/>
      <c r="AR97" s="10"/>
      <c r="AS97" s="10"/>
      <c r="AT97" s="10"/>
      <c r="AU97" s="10"/>
      <c r="AV97" s="10"/>
      <c r="AW97" s="10"/>
      <c r="AX97" s="10"/>
      <c r="AY97" s="10"/>
      <c r="AZ97" s="10"/>
      <c r="BA97" s="10"/>
      <c r="BB97" s="10"/>
      <c r="BC97" s="10"/>
      <c r="BD97" s="3"/>
      <c r="BE97" s="3"/>
      <c r="BF97" s="3"/>
      <c r="BG97" s="3"/>
      <c r="BH97" s="46"/>
      <c r="BI97" s="46"/>
      <c r="BJ97" s="382"/>
      <c r="BK97" s="382"/>
      <c r="BL97" s="382"/>
      <c r="BM97" s="382"/>
      <c r="BN97" s="382"/>
      <c r="BO97" s="382"/>
    </row>
    <row r="98" spans="1:67" ht="13.5">
      <c r="A98" s="382"/>
      <c r="B98" s="382"/>
      <c r="C98" s="382"/>
      <c r="D98" s="382"/>
      <c r="E98" s="382"/>
      <c r="F98" s="382"/>
      <c r="G98" s="382"/>
      <c r="H98" s="382"/>
      <c r="I98" s="382"/>
      <c r="J98" s="397"/>
      <c r="K98" s="397"/>
      <c r="L98" s="397"/>
      <c r="M98" s="397"/>
      <c r="N98" s="397"/>
      <c r="O98" s="397"/>
      <c r="P98" s="397"/>
      <c r="Q98" s="397"/>
      <c r="R98" s="397"/>
      <c r="S98" s="381"/>
      <c r="T98" s="381"/>
      <c r="U98" s="397"/>
      <c r="V98" s="382"/>
      <c r="W98" s="398"/>
      <c r="X98" s="398"/>
      <c r="Y98" s="398"/>
      <c r="Z98" s="398"/>
      <c r="AA98" s="398"/>
      <c r="AB98" s="398"/>
      <c r="AC98" s="398"/>
      <c r="AD98" s="398"/>
      <c r="AE98" s="398"/>
      <c r="AF98" s="398"/>
      <c r="AG98" s="398"/>
      <c r="AH98" s="398"/>
      <c r="AI98" s="398"/>
      <c r="AJ98" s="398"/>
      <c r="AK98" s="399"/>
      <c r="AL98" s="399"/>
      <c r="AM98" s="399"/>
      <c r="AN98" s="399"/>
      <c r="AP98" s="382"/>
      <c r="AQ98" s="382"/>
      <c r="AR98" s="382"/>
      <c r="AS98" s="382"/>
      <c r="AT98" s="382"/>
      <c r="AU98" s="382"/>
      <c r="AV98" s="382"/>
      <c r="AW98" s="382"/>
      <c r="AX98" s="382"/>
      <c r="AY98" s="382"/>
      <c r="AZ98" s="382"/>
      <c r="BA98" s="382"/>
      <c r="BB98" s="382"/>
      <c r="BC98" s="382"/>
      <c r="BD98" s="382"/>
      <c r="BE98" s="382"/>
      <c r="BF98" s="382"/>
      <c r="BG98" s="382"/>
      <c r="BH98" s="379"/>
      <c r="BI98" s="379"/>
      <c r="BJ98" s="382"/>
      <c r="BK98" s="382"/>
      <c r="BL98" s="382"/>
      <c r="BM98" s="382"/>
      <c r="BN98" s="382"/>
      <c r="BO98" s="382"/>
    </row>
    <row r="99" spans="1:67" ht="13.5">
      <c r="A99" s="382"/>
      <c r="B99" s="382"/>
      <c r="C99" s="382"/>
      <c r="D99" s="382"/>
      <c r="E99" s="382"/>
      <c r="F99" s="382"/>
      <c r="G99" s="382"/>
      <c r="H99" s="382"/>
      <c r="I99" s="382"/>
      <c r="J99" s="397"/>
      <c r="K99" s="397"/>
      <c r="L99" s="397"/>
      <c r="M99" s="397"/>
      <c r="N99" s="397"/>
      <c r="O99" s="397"/>
      <c r="P99" s="397"/>
      <c r="Q99" s="397"/>
      <c r="R99" s="397"/>
      <c r="S99" s="381"/>
      <c r="T99" s="381"/>
      <c r="U99" s="397"/>
      <c r="V99" s="382"/>
      <c r="W99" s="398"/>
      <c r="X99" s="398"/>
      <c r="Y99" s="398"/>
      <c r="Z99" s="398"/>
      <c r="AA99" s="398"/>
      <c r="AB99" s="398"/>
      <c r="AC99" s="398"/>
      <c r="AD99" s="398"/>
      <c r="AE99" s="398"/>
      <c r="AF99" s="398"/>
      <c r="AG99" s="398"/>
      <c r="AH99" s="398"/>
      <c r="AI99" s="398"/>
      <c r="AJ99" s="398"/>
      <c r="AK99" s="399"/>
      <c r="AL99" s="399"/>
      <c r="AM99" s="399"/>
      <c r="AN99" s="399"/>
      <c r="AP99" s="382"/>
      <c r="AQ99" s="382"/>
      <c r="AR99" s="382"/>
      <c r="AS99" s="382"/>
      <c r="AT99" s="382"/>
      <c r="AU99" s="382"/>
      <c r="AV99" s="382"/>
      <c r="AW99" s="382"/>
      <c r="AX99" s="382"/>
      <c r="AY99" s="382"/>
      <c r="AZ99" s="382"/>
      <c r="BA99" s="382"/>
      <c r="BB99" s="382"/>
      <c r="BC99" s="382"/>
      <c r="BD99" s="382"/>
      <c r="BE99" s="382"/>
      <c r="BF99" s="382"/>
      <c r="BG99" s="382"/>
      <c r="BH99" s="379"/>
      <c r="BI99" s="379"/>
      <c r="BJ99" s="382"/>
      <c r="BK99" s="382"/>
      <c r="BL99" s="382"/>
      <c r="BM99" s="382"/>
      <c r="BN99" s="382"/>
      <c r="BO99" s="382"/>
    </row>
    <row r="100" spans="1:67" ht="13.5">
      <c r="A100" s="382"/>
      <c r="B100" s="382"/>
      <c r="C100" s="382"/>
      <c r="D100" s="382"/>
      <c r="E100" s="382"/>
      <c r="F100" s="382"/>
      <c r="G100" s="382"/>
      <c r="H100" s="382"/>
      <c r="I100" s="382"/>
      <c r="J100" s="397"/>
      <c r="K100" s="397"/>
      <c r="L100" s="397"/>
      <c r="M100" s="397"/>
      <c r="N100" s="397"/>
      <c r="O100" s="397"/>
      <c r="P100" s="397"/>
      <c r="Q100" s="397"/>
      <c r="R100" s="397"/>
      <c r="S100" s="381"/>
      <c r="T100" s="381"/>
      <c r="U100" s="397"/>
      <c r="V100" s="382"/>
      <c r="AP100" s="382"/>
      <c r="AQ100" s="382"/>
      <c r="AR100" s="382"/>
      <c r="AS100" s="382"/>
      <c r="AT100" s="382"/>
      <c r="AU100" s="382"/>
      <c r="AV100" s="382"/>
      <c r="AW100" s="382"/>
      <c r="AX100" s="382"/>
      <c r="AY100" s="382"/>
      <c r="AZ100" s="382"/>
      <c r="BA100" s="382"/>
      <c r="BB100" s="382"/>
      <c r="BC100" s="382"/>
      <c r="BD100" s="382"/>
      <c r="BE100" s="382"/>
      <c r="BF100" s="382"/>
      <c r="BG100" s="382"/>
      <c r="BH100" s="379"/>
      <c r="BI100" s="379"/>
      <c r="BJ100" s="382"/>
      <c r="BK100" s="382"/>
      <c r="BL100" s="382"/>
      <c r="BM100" s="382"/>
      <c r="BN100" s="382"/>
      <c r="BO100" s="382"/>
    </row>
    <row r="101" spans="1:67" ht="13.5">
      <c r="A101" s="382"/>
      <c r="B101" s="382"/>
      <c r="C101" s="382"/>
      <c r="D101" s="382"/>
      <c r="E101" s="382"/>
      <c r="F101" s="382"/>
      <c r="G101" s="382"/>
      <c r="H101" s="382"/>
      <c r="I101" s="382"/>
      <c r="J101" s="397"/>
      <c r="K101" s="397"/>
      <c r="L101" s="397"/>
      <c r="M101" s="397"/>
      <c r="N101" s="397"/>
      <c r="O101" s="397"/>
      <c r="P101" s="397"/>
      <c r="Q101" s="397"/>
      <c r="R101" s="397"/>
      <c r="S101" s="381"/>
      <c r="T101" s="381"/>
      <c r="U101" s="397"/>
      <c r="V101" s="382"/>
      <c r="AP101" s="382"/>
      <c r="AQ101" s="382"/>
      <c r="AR101" s="382"/>
      <c r="AS101" s="382"/>
      <c r="AT101" s="382"/>
      <c r="AU101" s="382"/>
      <c r="AV101" s="382"/>
      <c r="AW101" s="382"/>
      <c r="AX101" s="382"/>
      <c r="AY101" s="382"/>
      <c r="AZ101" s="382"/>
      <c r="BA101" s="382"/>
      <c r="BB101" s="382"/>
      <c r="BC101" s="382"/>
      <c r="BD101" s="382"/>
      <c r="BE101" s="382"/>
      <c r="BF101" s="382"/>
      <c r="BG101" s="382"/>
      <c r="BH101" s="379"/>
      <c r="BI101" s="379"/>
      <c r="BJ101" s="382"/>
      <c r="BK101" s="382"/>
      <c r="BL101" s="382"/>
      <c r="BM101" s="382"/>
      <c r="BN101" s="382"/>
      <c r="BO101" s="382"/>
    </row>
    <row r="102" spans="1:67" ht="13.5">
      <c r="A102" s="382"/>
      <c r="B102" s="382"/>
      <c r="C102" s="382"/>
      <c r="D102" s="382"/>
      <c r="E102" s="382"/>
      <c r="F102" s="382"/>
      <c r="G102" s="382"/>
      <c r="H102" s="382"/>
      <c r="I102" s="382"/>
      <c r="J102" s="397"/>
      <c r="K102" s="397"/>
      <c r="L102" s="397"/>
      <c r="M102" s="397"/>
      <c r="N102" s="397"/>
      <c r="O102" s="397"/>
      <c r="P102" s="397"/>
      <c r="Q102" s="397"/>
      <c r="R102" s="397"/>
      <c r="S102" s="381"/>
      <c r="T102" s="381"/>
      <c r="U102" s="397"/>
      <c r="V102" s="382"/>
      <c r="AP102" s="382"/>
      <c r="AQ102" s="382"/>
      <c r="AR102" s="382"/>
      <c r="AS102" s="382"/>
      <c r="AT102" s="382"/>
      <c r="AU102" s="382"/>
      <c r="AV102" s="382"/>
      <c r="AW102" s="382"/>
      <c r="AX102" s="382"/>
      <c r="AY102" s="382"/>
      <c r="AZ102" s="382"/>
      <c r="BA102" s="382"/>
      <c r="BB102" s="382"/>
      <c r="BC102" s="382"/>
      <c r="BD102" s="382"/>
      <c r="BE102" s="382"/>
      <c r="BF102" s="382"/>
      <c r="BG102" s="382"/>
      <c r="BH102" s="379"/>
      <c r="BI102" s="379"/>
      <c r="BJ102" s="382"/>
      <c r="BK102" s="382"/>
      <c r="BL102" s="382"/>
      <c r="BM102" s="382"/>
      <c r="BN102" s="382"/>
      <c r="BO102" s="382"/>
    </row>
    <row r="103" spans="1:67" ht="17.25">
      <c r="A103" s="382"/>
      <c r="B103" s="382"/>
      <c r="C103" s="382"/>
      <c r="D103" s="382"/>
      <c r="E103" s="382"/>
      <c r="F103" s="382"/>
      <c r="G103" s="55"/>
      <c r="H103" s="55"/>
      <c r="I103" s="55"/>
      <c r="J103" s="55"/>
      <c r="K103" s="55"/>
      <c r="L103" s="55"/>
      <c r="M103" s="55"/>
      <c r="N103" s="55"/>
      <c r="O103" s="55"/>
      <c r="P103" s="55"/>
      <c r="Q103" s="55"/>
      <c r="R103" s="55"/>
      <c r="S103" s="381"/>
      <c r="T103" s="381"/>
      <c r="U103" s="397"/>
      <c r="V103" s="382"/>
      <c r="AP103" s="382"/>
      <c r="AQ103" s="382"/>
      <c r="AR103" s="382"/>
      <c r="AS103" s="382"/>
      <c r="AT103" s="382"/>
      <c r="AU103" s="382"/>
      <c r="AV103" s="382"/>
      <c r="AW103" s="382"/>
      <c r="AX103" s="382"/>
      <c r="AY103" s="382"/>
      <c r="AZ103" s="382"/>
      <c r="BA103" s="382"/>
      <c r="BB103" s="382"/>
      <c r="BC103" s="382"/>
      <c r="BD103" s="382"/>
      <c r="BE103" s="382"/>
      <c r="BF103" s="382"/>
      <c r="BG103" s="382"/>
      <c r="BH103" s="379"/>
      <c r="BI103" s="379"/>
      <c r="BJ103" s="382"/>
      <c r="BK103" s="382"/>
      <c r="BL103" s="382"/>
      <c r="BM103" s="382"/>
      <c r="BN103" s="382"/>
      <c r="BO103" s="382"/>
    </row>
    <row r="104" spans="1:67" ht="17.25">
      <c r="A104" s="382"/>
      <c r="B104" s="382"/>
      <c r="C104" s="382"/>
      <c r="D104" s="382"/>
      <c r="E104" s="382"/>
      <c r="F104" s="382"/>
      <c r="G104" s="55"/>
      <c r="H104" s="55"/>
      <c r="I104" s="55"/>
      <c r="J104" s="55"/>
      <c r="K104" s="55"/>
      <c r="L104" s="55"/>
      <c r="M104" s="55"/>
      <c r="N104" s="55"/>
      <c r="O104" s="55"/>
      <c r="P104" s="55"/>
      <c r="Q104" s="55"/>
      <c r="R104" s="55"/>
      <c r="S104" s="381"/>
      <c r="T104" s="381"/>
      <c r="U104" s="397"/>
      <c r="V104" s="382"/>
      <c r="W104" s="364"/>
      <c r="X104" s="364"/>
      <c r="Y104" s="364"/>
      <c r="Z104" s="364"/>
      <c r="AA104" s="364"/>
      <c r="AB104" s="364"/>
      <c r="AC104" s="364"/>
      <c r="AD104" s="364"/>
      <c r="AE104" s="364"/>
      <c r="AF104" s="364"/>
      <c r="AG104" s="364"/>
      <c r="AH104" s="364"/>
      <c r="AI104" s="9"/>
      <c r="AJ104" s="9"/>
      <c r="AK104" s="9"/>
      <c r="AL104" s="9"/>
      <c r="AP104" s="382"/>
      <c r="AQ104" s="382"/>
      <c r="AR104" s="382"/>
      <c r="AS104" s="382"/>
      <c r="AT104" s="382"/>
      <c r="AU104" s="382"/>
      <c r="AV104" s="382"/>
      <c r="AW104" s="382"/>
      <c r="AX104" s="382"/>
      <c r="AY104" s="382"/>
      <c r="AZ104" s="382"/>
      <c r="BA104" s="382"/>
      <c r="BB104" s="382"/>
      <c r="BC104" s="382"/>
      <c r="BD104" s="382"/>
      <c r="BE104" s="382"/>
      <c r="BF104" s="382"/>
      <c r="BG104" s="382"/>
      <c r="BH104" s="379"/>
      <c r="BI104" s="379"/>
      <c r="BJ104" s="382"/>
      <c r="BK104" s="382"/>
      <c r="BL104" s="382"/>
      <c r="BM104" s="382"/>
      <c r="BN104" s="382"/>
      <c r="BO104" s="382"/>
    </row>
    <row r="105" spans="1:67" ht="13.5">
      <c r="A105" s="382"/>
      <c r="B105" s="382"/>
      <c r="C105" s="382"/>
      <c r="D105" s="382"/>
      <c r="E105" s="382"/>
      <c r="F105" s="382"/>
      <c r="G105" s="387"/>
      <c r="H105" s="387"/>
      <c r="I105" s="387"/>
      <c r="J105" s="387"/>
      <c r="K105" s="387"/>
      <c r="L105" s="387"/>
      <c r="M105" s="381"/>
      <c r="N105" s="381"/>
      <c r="O105" s="381"/>
      <c r="P105" s="381"/>
      <c r="Q105" s="381"/>
      <c r="R105" s="381"/>
      <c r="S105" s="381"/>
      <c r="T105" s="381"/>
      <c r="U105" s="397"/>
      <c r="V105" s="379"/>
      <c r="W105" s="364"/>
      <c r="X105" s="364"/>
      <c r="Y105" s="364"/>
      <c r="Z105" s="364"/>
      <c r="AA105" s="364"/>
      <c r="AB105" s="364"/>
      <c r="AC105" s="364"/>
      <c r="AD105" s="364"/>
      <c r="AE105" s="364"/>
      <c r="AF105" s="364"/>
      <c r="AG105" s="364"/>
      <c r="AH105" s="364"/>
      <c r="AI105" s="9"/>
      <c r="AJ105" s="9"/>
      <c r="AK105" s="9"/>
      <c r="AL105" s="9"/>
      <c r="AP105" s="382"/>
      <c r="AQ105" s="382"/>
      <c r="AR105" s="382"/>
      <c r="AS105" s="382"/>
      <c r="AT105" s="382"/>
      <c r="AU105" s="382"/>
      <c r="AV105" s="382"/>
      <c r="AW105" s="382"/>
      <c r="AX105" s="382"/>
      <c r="AY105" s="382"/>
      <c r="AZ105" s="382"/>
      <c r="BA105" s="382"/>
      <c r="BB105" s="382"/>
      <c r="BC105" s="382"/>
      <c r="BD105" s="382"/>
      <c r="BE105" s="382"/>
      <c r="BF105" s="382"/>
      <c r="BG105" s="382"/>
      <c r="BH105" s="379"/>
      <c r="BI105" s="379"/>
      <c r="BJ105" s="382"/>
      <c r="BK105" s="382"/>
      <c r="BL105" s="382"/>
      <c r="BM105" s="382"/>
      <c r="BN105" s="382"/>
      <c r="BO105" s="382"/>
    </row>
    <row r="106" spans="1:67" ht="13.5">
      <c r="A106" s="382"/>
      <c r="B106" s="382"/>
      <c r="C106" s="382"/>
      <c r="D106" s="382"/>
      <c r="E106" s="382"/>
      <c r="F106" s="382"/>
      <c r="G106" s="387"/>
      <c r="H106" s="387"/>
      <c r="I106" s="387"/>
      <c r="J106" s="387"/>
      <c r="K106" s="387"/>
      <c r="L106" s="387"/>
      <c r="M106" s="381"/>
      <c r="N106" s="381"/>
      <c r="O106" s="381"/>
      <c r="P106" s="381"/>
      <c r="Q106" s="381"/>
      <c r="R106" s="381"/>
      <c r="S106" s="381"/>
      <c r="T106" s="381"/>
      <c r="U106" s="397"/>
      <c r="V106" s="379"/>
      <c r="W106" s="364"/>
      <c r="X106" s="364"/>
      <c r="Y106" s="364"/>
      <c r="Z106" s="9"/>
      <c r="AA106" s="9"/>
      <c r="AB106" s="9"/>
      <c r="AC106" s="9"/>
      <c r="AD106" s="9"/>
      <c r="AE106" s="364"/>
      <c r="AF106" s="364"/>
      <c r="AG106" s="364"/>
      <c r="AH106" s="364"/>
      <c r="AI106" s="399"/>
      <c r="AJ106" s="399"/>
      <c r="AK106" s="8"/>
      <c r="AL106" s="8"/>
      <c r="AP106" s="382"/>
      <c r="AQ106" s="382"/>
      <c r="AR106" s="382"/>
      <c r="AS106" s="382"/>
      <c r="AT106" s="382"/>
      <c r="AU106" s="382"/>
      <c r="AV106" s="382"/>
      <c r="AW106" s="382"/>
      <c r="AX106" s="382"/>
      <c r="AY106" s="382"/>
      <c r="AZ106" s="382"/>
      <c r="BA106" s="382"/>
      <c r="BB106" s="382"/>
      <c r="BC106" s="382"/>
      <c r="BD106" s="382"/>
      <c r="BE106" s="382"/>
      <c r="BF106" s="382"/>
      <c r="BG106" s="382"/>
      <c r="BH106" s="379"/>
      <c r="BI106" s="379"/>
      <c r="BJ106" s="382"/>
      <c r="BK106" s="382"/>
      <c r="BL106" s="382"/>
      <c r="BM106" s="382"/>
      <c r="BN106" s="382"/>
      <c r="BO106" s="382"/>
    </row>
    <row r="107" spans="1:67" ht="13.5">
      <c r="A107" s="382"/>
      <c r="B107" s="382"/>
      <c r="C107" s="382"/>
      <c r="D107" s="382"/>
      <c r="E107" s="382"/>
      <c r="F107" s="382"/>
      <c r="G107" s="387"/>
      <c r="H107" s="387"/>
      <c r="I107" s="387"/>
      <c r="J107" s="387"/>
      <c r="K107" s="387"/>
      <c r="L107" s="387"/>
      <c r="M107" s="381"/>
      <c r="N107" s="381"/>
      <c r="O107" s="381"/>
      <c r="P107" s="381"/>
      <c r="Q107" s="381"/>
      <c r="R107" s="381"/>
      <c r="S107" s="381"/>
      <c r="T107" s="381"/>
      <c r="U107" s="397"/>
      <c r="V107" s="379"/>
      <c r="W107" s="364"/>
      <c r="X107" s="364"/>
      <c r="Y107" s="364"/>
      <c r="Z107" s="9"/>
      <c r="AA107" s="9"/>
      <c r="AB107" s="9"/>
      <c r="AC107" s="9"/>
      <c r="AD107" s="9"/>
      <c r="AE107" s="364"/>
      <c r="AF107" s="364"/>
      <c r="AG107" s="364"/>
      <c r="AH107" s="364"/>
      <c r="AI107" s="399"/>
      <c r="AJ107" s="399"/>
      <c r="AK107" s="8"/>
      <c r="AL107" s="8"/>
      <c r="AP107" s="382"/>
      <c r="AQ107" s="382"/>
      <c r="AR107" s="382"/>
      <c r="AS107" s="382"/>
      <c r="AT107" s="382"/>
      <c r="AU107" s="382"/>
      <c r="AV107" s="382"/>
      <c r="AW107" s="382"/>
      <c r="AX107" s="382"/>
      <c r="AY107" s="382"/>
      <c r="AZ107" s="382"/>
      <c r="BA107" s="382"/>
      <c r="BB107" s="382"/>
      <c r="BC107" s="382"/>
      <c r="BD107" s="382"/>
      <c r="BE107" s="382"/>
      <c r="BF107" s="382"/>
      <c r="BG107" s="382"/>
      <c r="BH107" s="379"/>
      <c r="BI107" s="379"/>
      <c r="BJ107" s="382"/>
      <c r="BK107" s="382"/>
      <c r="BL107" s="382"/>
      <c r="BM107" s="382"/>
      <c r="BN107" s="382"/>
      <c r="BO107" s="382"/>
    </row>
    <row r="108" spans="1:67" ht="13.5">
      <c r="A108" s="382"/>
      <c r="B108" s="382"/>
      <c r="C108" s="382"/>
      <c r="D108" s="382"/>
      <c r="E108" s="382"/>
      <c r="F108" s="382"/>
      <c r="G108" s="387"/>
      <c r="H108" s="387"/>
      <c r="I108" s="387"/>
      <c r="J108" s="387"/>
      <c r="K108" s="387"/>
      <c r="L108" s="387"/>
      <c r="M108" s="381"/>
      <c r="N108" s="381"/>
      <c r="O108" s="381"/>
      <c r="P108" s="381"/>
      <c r="Q108" s="381"/>
      <c r="R108" s="381"/>
      <c r="S108" s="381"/>
      <c r="T108" s="381"/>
      <c r="U108" s="397"/>
      <c r="V108" s="379"/>
      <c r="W108" s="364"/>
      <c r="X108" s="364"/>
      <c r="Y108" s="364"/>
      <c r="Z108" s="9"/>
      <c r="AA108" s="9"/>
      <c r="AB108" s="9"/>
      <c r="AC108" s="9"/>
      <c r="AD108" s="9"/>
      <c r="AE108" s="364"/>
      <c r="AF108" s="364"/>
      <c r="AG108" s="364"/>
      <c r="AH108" s="364"/>
      <c r="AI108" s="399"/>
      <c r="AJ108" s="399"/>
      <c r="AK108" s="8"/>
      <c r="AL108" s="8"/>
      <c r="AP108" s="382"/>
      <c r="AQ108" s="382"/>
      <c r="AR108" s="382"/>
      <c r="AS108" s="382"/>
      <c r="AT108" s="382"/>
      <c r="AU108" s="382"/>
      <c r="AV108" s="382"/>
      <c r="AW108" s="382"/>
      <c r="AX108" s="382"/>
      <c r="AY108" s="382"/>
      <c r="AZ108" s="382"/>
      <c r="BA108" s="382"/>
      <c r="BB108" s="382"/>
      <c r="BC108" s="382"/>
      <c r="BD108" s="382"/>
      <c r="BE108" s="382"/>
      <c r="BF108" s="382"/>
      <c r="BG108" s="382"/>
      <c r="BH108" s="379"/>
      <c r="BI108" s="379"/>
      <c r="BJ108" s="382"/>
      <c r="BK108" s="382"/>
      <c r="BL108" s="382"/>
      <c r="BM108" s="382"/>
      <c r="BN108" s="382"/>
      <c r="BO108" s="382"/>
    </row>
    <row r="109" spans="1:67" ht="13.5">
      <c r="A109" s="382"/>
      <c r="B109" s="382"/>
      <c r="C109" s="382"/>
      <c r="D109" s="382"/>
      <c r="E109" s="382"/>
      <c r="F109" s="382"/>
      <c r="G109" s="387"/>
      <c r="H109" s="387"/>
      <c r="I109" s="387"/>
      <c r="J109" s="387"/>
      <c r="K109" s="387"/>
      <c r="L109" s="387"/>
      <c r="M109" s="381"/>
      <c r="N109" s="381"/>
      <c r="O109" s="381"/>
      <c r="P109" s="381"/>
      <c r="Q109" s="381"/>
      <c r="R109" s="381"/>
      <c r="S109" s="381"/>
      <c r="T109" s="381"/>
      <c r="U109" s="397"/>
      <c r="V109" s="379"/>
      <c r="W109" s="364"/>
      <c r="X109" s="364"/>
      <c r="Y109" s="364"/>
      <c r="Z109" s="9"/>
      <c r="AA109" s="9"/>
      <c r="AB109" s="9"/>
      <c r="AC109" s="9"/>
      <c r="AD109" s="9"/>
      <c r="AE109" s="364"/>
      <c r="AF109" s="364"/>
      <c r="AG109" s="364"/>
      <c r="AH109" s="364"/>
      <c r="AI109" s="399"/>
      <c r="AJ109" s="399"/>
      <c r="AK109" s="8"/>
      <c r="AL109" s="8"/>
      <c r="AP109" s="382"/>
      <c r="AQ109" s="382"/>
      <c r="AR109" s="382"/>
      <c r="AS109" s="382"/>
      <c r="AT109" s="382"/>
      <c r="AU109" s="382"/>
      <c r="AV109" s="382"/>
      <c r="AW109" s="382"/>
      <c r="AX109" s="382"/>
      <c r="AY109" s="382"/>
      <c r="AZ109" s="382"/>
      <c r="BA109" s="382"/>
      <c r="BB109" s="382"/>
      <c r="BC109" s="382"/>
      <c r="BD109" s="382"/>
      <c r="BE109" s="382"/>
      <c r="BF109" s="382"/>
      <c r="BG109" s="382"/>
      <c r="BH109" s="379"/>
      <c r="BI109" s="379"/>
      <c r="BJ109" s="382"/>
      <c r="BK109" s="382"/>
      <c r="BL109" s="382"/>
      <c r="BM109" s="382"/>
      <c r="BN109" s="382"/>
      <c r="BO109" s="382"/>
    </row>
    <row r="110" spans="1:67" ht="13.5">
      <c r="A110" s="382"/>
      <c r="B110" s="382"/>
      <c r="C110" s="382"/>
      <c r="D110" s="382"/>
      <c r="E110" s="382"/>
      <c r="F110" s="382"/>
      <c r="G110" s="387"/>
      <c r="H110" s="387"/>
      <c r="I110" s="387"/>
      <c r="J110" s="387"/>
      <c r="K110" s="387"/>
      <c r="L110" s="387"/>
      <c r="M110" s="381"/>
      <c r="N110" s="381"/>
      <c r="O110" s="381"/>
      <c r="P110" s="381"/>
      <c r="Q110" s="381"/>
      <c r="R110" s="381"/>
      <c r="S110" s="381"/>
      <c r="T110" s="381"/>
      <c r="U110" s="397"/>
      <c r="V110" s="379"/>
      <c r="W110" s="364"/>
      <c r="X110" s="364"/>
      <c r="Y110" s="364"/>
      <c r="Z110" s="17"/>
      <c r="AA110" s="17"/>
      <c r="AB110" s="17"/>
      <c r="AC110" s="17"/>
      <c r="AD110" s="17"/>
      <c r="AE110" s="364"/>
      <c r="AF110" s="364"/>
      <c r="AG110" s="364"/>
      <c r="AH110" s="364"/>
      <c r="AI110" s="399"/>
      <c r="AJ110" s="399"/>
      <c r="AK110" s="399"/>
      <c r="AL110" s="399"/>
      <c r="AP110" s="382"/>
      <c r="AQ110" s="382"/>
      <c r="AR110" s="382"/>
      <c r="AS110" s="382"/>
      <c r="AT110" s="382"/>
      <c r="AU110" s="382"/>
      <c r="AV110" s="382"/>
      <c r="AW110" s="382"/>
      <c r="AX110" s="382"/>
      <c r="AY110" s="382"/>
      <c r="AZ110" s="382"/>
      <c r="BA110" s="382"/>
      <c r="BB110" s="382"/>
      <c r="BC110" s="382"/>
      <c r="BD110" s="382"/>
      <c r="BE110" s="382"/>
      <c r="BF110" s="382"/>
      <c r="BG110" s="382"/>
      <c r="BH110" s="379"/>
      <c r="BI110" s="379"/>
      <c r="BJ110" s="382"/>
      <c r="BK110" s="382"/>
      <c r="BL110" s="382"/>
      <c r="BM110" s="382"/>
      <c r="BN110" s="382"/>
      <c r="BO110" s="382"/>
    </row>
    <row r="111" spans="1:67" ht="13.5">
      <c r="A111" s="382"/>
      <c r="B111" s="382"/>
      <c r="C111" s="382"/>
      <c r="D111" s="382"/>
      <c r="E111" s="382"/>
      <c r="F111" s="382"/>
      <c r="G111" s="387"/>
      <c r="H111" s="387"/>
      <c r="I111" s="387"/>
      <c r="J111" s="387"/>
      <c r="K111" s="387"/>
      <c r="L111" s="387"/>
      <c r="M111" s="381"/>
      <c r="N111" s="381"/>
      <c r="O111" s="381"/>
      <c r="P111" s="381"/>
      <c r="Q111" s="381"/>
      <c r="R111" s="381"/>
      <c r="S111" s="381"/>
      <c r="T111" s="381"/>
      <c r="U111" s="397"/>
      <c r="V111" s="379"/>
      <c r="W111" s="399"/>
      <c r="X111" s="399"/>
      <c r="Y111" s="399"/>
      <c r="Z111" s="399"/>
      <c r="AA111" s="399"/>
      <c r="AB111" s="399"/>
      <c r="AC111" s="399"/>
      <c r="AD111" s="399"/>
      <c r="AE111" s="18"/>
      <c r="AF111" s="18"/>
      <c r="AG111" s="18"/>
      <c r="AH111" s="18"/>
      <c r="AI111" s="399"/>
      <c r="AJ111" s="399"/>
      <c r="AK111" s="8"/>
      <c r="AL111" s="8"/>
      <c r="AP111" s="382"/>
      <c r="AQ111" s="382"/>
      <c r="AR111" s="382"/>
      <c r="AS111" s="382"/>
      <c r="AT111" s="382"/>
      <c r="AU111" s="382"/>
      <c r="AV111" s="382"/>
      <c r="AW111" s="382"/>
      <c r="AX111" s="382"/>
      <c r="AY111" s="382"/>
      <c r="AZ111" s="382"/>
      <c r="BA111" s="382"/>
      <c r="BB111" s="382"/>
      <c r="BC111" s="382"/>
      <c r="BD111" s="382"/>
      <c r="BE111" s="382"/>
      <c r="BF111" s="382"/>
      <c r="BG111" s="382"/>
      <c r="BH111" s="379"/>
      <c r="BI111" s="379"/>
      <c r="BJ111" s="382"/>
      <c r="BK111" s="382"/>
      <c r="BL111" s="382"/>
      <c r="BM111" s="382"/>
      <c r="BN111" s="382"/>
      <c r="BO111" s="382"/>
    </row>
    <row r="112" spans="1:67" ht="13.5">
      <c r="A112" s="382"/>
      <c r="B112" s="382"/>
      <c r="C112" s="382"/>
      <c r="D112" s="382"/>
      <c r="E112" s="382"/>
      <c r="F112" s="382"/>
      <c r="G112" s="387"/>
      <c r="H112" s="387"/>
      <c r="I112" s="387"/>
      <c r="J112" s="387"/>
      <c r="K112" s="387"/>
      <c r="L112" s="387"/>
      <c r="M112" s="381"/>
      <c r="N112" s="381"/>
      <c r="O112" s="381"/>
      <c r="P112" s="381"/>
      <c r="Q112" s="381"/>
      <c r="R112" s="381"/>
      <c r="S112" s="381"/>
      <c r="T112" s="381"/>
      <c r="U112" s="397"/>
      <c r="V112" s="379"/>
      <c r="W112" s="399"/>
      <c r="X112" s="399"/>
      <c r="Y112" s="399"/>
      <c r="Z112" s="8"/>
      <c r="AA112" s="8"/>
      <c r="AB112" s="8"/>
      <c r="AC112" s="8"/>
      <c r="AD112" s="8"/>
      <c r="AE112" s="18"/>
      <c r="AF112" s="18"/>
      <c r="AG112" s="18"/>
      <c r="AH112" s="18"/>
      <c r="AI112" s="399"/>
      <c r="AJ112" s="399"/>
      <c r="AK112" s="8"/>
      <c r="AL112" s="8"/>
      <c r="AP112" s="382"/>
      <c r="AQ112" s="382"/>
      <c r="AR112" s="382"/>
      <c r="AS112" s="382"/>
      <c r="AT112" s="382"/>
      <c r="AU112" s="382"/>
      <c r="AV112" s="382"/>
      <c r="AW112" s="382"/>
      <c r="AX112" s="382"/>
      <c r="AY112" s="382"/>
      <c r="AZ112" s="382"/>
      <c r="BA112" s="382"/>
      <c r="BB112" s="382"/>
      <c r="BC112" s="382"/>
      <c r="BD112" s="382"/>
      <c r="BE112" s="382"/>
      <c r="BF112" s="382"/>
      <c r="BG112" s="382"/>
      <c r="BH112" s="379"/>
      <c r="BI112" s="379"/>
      <c r="BJ112" s="382"/>
      <c r="BK112" s="382"/>
      <c r="BL112" s="382"/>
      <c r="BM112" s="382"/>
      <c r="BN112" s="382"/>
      <c r="BO112" s="382"/>
    </row>
    <row r="113" spans="1:67" ht="13.5">
      <c r="A113" s="382"/>
      <c r="B113" s="382"/>
      <c r="C113" s="382"/>
      <c r="D113" s="382"/>
      <c r="E113" s="382"/>
      <c r="F113" s="382"/>
      <c r="G113" s="400"/>
      <c r="H113" s="400"/>
      <c r="I113" s="400"/>
      <c r="J113" s="400"/>
      <c r="K113" s="400"/>
      <c r="L113" s="400"/>
      <c r="M113" s="400"/>
      <c r="N113" s="400"/>
      <c r="O113" s="400"/>
      <c r="P113" s="400"/>
      <c r="Q113" s="401"/>
      <c r="R113" s="401"/>
      <c r="S113" s="381"/>
      <c r="T113" s="381"/>
      <c r="U113" s="397"/>
      <c r="V113" s="379"/>
      <c r="W113" s="399"/>
      <c r="X113" s="399"/>
      <c r="Y113" s="399"/>
      <c r="Z113" s="8"/>
      <c r="AA113" s="8"/>
      <c r="AB113" s="8"/>
      <c r="AC113" s="8"/>
      <c r="AD113" s="8"/>
      <c r="AE113" s="18"/>
      <c r="AF113" s="18"/>
      <c r="AG113" s="18"/>
      <c r="AH113" s="18"/>
      <c r="AI113" s="399"/>
      <c r="AJ113" s="399"/>
      <c r="AK113" s="8"/>
      <c r="AL113" s="8"/>
      <c r="AP113" s="382"/>
      <c r="AQ113" s="382"/>
      <c r="AR113" s="382"/>
      <c r="AS113" s="382"/>
      <c r="AT113" s="382"/>
      <c r="AU113" s="382"/>
      <c r="AV113" s="382"/>
      <c r="AW113" s="382"/>
      <c r="AX113" s="382"/>
      <c r="AY113" s="382"/>
      <c r="AZ113" s="382"/>
      <c r="BA113" s="382"/>
      <c r="BB113" s="382"/>
      <c r="BC113" s="382"/>
      <c r="BD113" s="382"/>
      <c r="BE113" s="382"/>
      <c r="BF113" s="382"/>
      <c r="BG113" s="382"/>
      <c r="BH113" s="379"/>
      <c r="BI113" s="379"/>
      <c r="BJ113" s="382"/>
      <c r="BK113" s="382"/>
      <c r="BL113" s="382"/>
      <c r="BM113" s="382"/>
      <c r="BN113" s="382"/>
      <c r="BO113" s="382"/>
    </row>
    <row r="114" spans="1:67" ht="13.5">
      <c r="A114" s="382"/>
      <c r="B114" s="382"/>
      <c r="C114" s="382"/>
      <c r="D114" s="382"/>
      <c r="E114" s="382"/>
      <c r="F114" s="382"/>
      <c r="G114" s="400"/>
      <c r="H114" s="400"/>
      <c r="I114" s="400"/>
      <c r="J114" s="400"/>
      <c r="K114" s="400"/>
      <c r="L114" s="400"/>
      <c r="M114" s="400"/>
      <c r="N114" s="400"/>
      <c r="O114" s="400"/>
      <c r="P114" s="400"/>
      <c r="Q114" s="401"/>
      <c r="R114" s="401"/>
      <c r="S114" s="381"/>
      <c r="T114" s="381"/>
      <c r="U114" s="397"/>
      <c r="V114" s="379"/>
      <c r="W114" s="19"/>
      <c r="X114" s="19"/>
      <c r="Y114" s="19"/>
      <c r="Z114" s="8"/>
      <c r="AA114" s="8"/>
      <c r="AB114" s="8"/>
      <c r="AC114" s="8"/>
      <c r="AD114" s="8"/>
      <c r="AE114" s="18"/>
      <c r="AF114" s="18"/>
      <c r="AG114" s="18"/>
      <c r="AH114" s="18"/>
      <c r="AI114" s="399"/>
      <c r="AJ114" s="399"/>
      <c r="AK114" s="8"/>
      <c r="AL114" s="8"/>
      <c r="AP114" s="382"/>
      <c r="AQ114" s="382"/>
      <c r="AR114" s="382"/>
      <c r="AS114" s="382"/>
      <c r="AT114" s="382"/>
      <c r="AU114" s="382"/>
      <c r="AV114" s="382"/>
      <c r="AW114" s="382"/>
      <c r="AX114" s="382"/>
      <c r="AY114" s="382"/>
      <c r="AZ114" s="382"/>
      <c r="BA114" s="382"/>
      <c r="BB114" s="382"/>
      <c r="BC114" s="382"/>
      <c r="BD114" s="382"/>
      <c r="BE114" s="382"/>
      <c r="BF114" s="382"/>
      <c r="BG114" s="382"/>
      <c r="BH114" s="379"/>
      <c r="BI114" s="379"/>
      <c r="BJ114" s="382"/>
      <c r="BK114" s="382"/>
      <c r="BL114" s="382"/>
      <c r="BM114" s="382"/>
      <c r="BN114" s="382"/>
      <c r="BO114" s="382"/>
    </row>
    <row r="115" spans="1:67" ht="13.5">
      <c r="A115" s="382"/>
      <c r="B115" s="382"/>
      <c r="C115" s="382"/>
      <c r="D115" s="382"/>
      <c r="E115" s="382"/>
      <c r="F115" s="382"/>
      <c r="G115" s="400"/>
      <c r="H115" s="400"/>
      <c r="I115" s="400"/>
      <c r="J115" s="400"/>
      <c r="K115" s="400"/>
      <c r="L115" s="400"/>
      <c r="M115" s="400"/>
      <c r="N115" s="400"/>
      <c r="O115" s="400"/>
      <c r="P115" s="400"/>
      <c r="Q115" s="401"/>
      <c r="R115" s="401"/>
      <c r="S115" s="381"/>
      <c r="T115" s="381"/>
      <c r="U115" s="397"/>
      <c r="V115" s="379"/>
      <c r="W115" s="19"/>
      <c r="X115" s="19"/>
      <c r="Y115" s="19"/>
      <c r="Z115" s="8"/>
      <c r="AA115" s="8"/>
      <c r="AB115" s="8"/>
      <c r="AC115" s="8"/>
      <c r="AD115" s="8"/>
      <c r="AE115" s="18"/>
      <c r="AF115" s="18"/>
      <c r="AG115" s="18"/>
      <c r="AH115" s="18"/>
      <c r="AI115" s="399"/>
      <c r="AJ115" s="399"/>
      <c r="AK115" s="8"/>
      <c r="AL115" s="8"/>
      <c r="AP115" s="382"/>
      <c r="AQ115" s="382"/>
      <c r="AR115" s="382"/>
      <c r="AS115" s="382"/>
      <c r="AT115" s="382"/>
      <c r="AU115" s="382"/>
      <c r="AV115" s="382"/>
      <c r="AW115" s="382"/>
      <c r="AX115" s="382"/>
      <c r="AY115" s="382"/>
      <c r="AZ115" s="382"/>
      <c r="BA115" s="382"/>
      <c r="BB115" s="382"/>
      <c r="BC115" s="382"/>
      <c r="BD115" s="382"/>
      <c r="BE115" s="382"/>
      <c r="BF115" s="382"/>
      <c r="BG115" s="382"/>
      <c r="BH115" s="379"/>
      <c r="BI115" s="379"/>
      <c r="BJ115" s="382"/>
      <c r="BK115" s="382"/>
      <c r="BL115" s="382"/>
      <c r="BM115" s="382"/>
      <c r="BN115" s="382"/>
      <c r="BO115" s="382"/>
    </row>
    <row r="116" spans="1:67" ht="13.5">
      <c r="A116" s="382"/>
      <c r="B116" s="382"/>
      <c r="C116" s="382"/>
      <c r="D116" s="382"/>
      <c r="E116" s="382"/>
      <c r="F116" s="382"/>
      <c r="G116" s="400"/>
      <c r="H116" s="400"/>
      <c r="I116" s="400"/>
      <c r="J116" s="400"/>
      <c r="K116" s="400"/>
      <c r="L116" s="400"/>
      <c r="M116" s="400"/>
      <c r="N116" s="400"/>
      <c r="O116" s="400"/>
      <c r="P116" s="400"/>
      <c r="Q116" s="401"/>
      <c r="R116" s="401"/>
      <c r="S116" s="381"/>
      <c r="T116" s="381"/>
      <c r="U116" s="397"/>
      <c r="V116" s="379"/>
      <c r="AP116" s="382"/>
      <c r="AQ116" s="382"/>
      <c r="AR116" s="382"/>
      <c r="AS116" s="382"/>
      <c r="AT116" s="382"/>
      <c r="AU116" s="382"/>
      <c r="AV116" s="382"/>
      <c r="AW116" s="382"/>
      <c r="AX116" s="382"/>
      <c r="AY116" s="382"/>
      <c r="AZ116" s="382"/>
      <c r="BA116" s="382"/>
      <c r="BB116" s="382"/>
      <c r="BC116" s="382"/>
      <c r="BD116" s="382"/>
      <c r="BE116" s="382"/>
      <c r="BF116" s="382"/>
      <c r="BG116" s="382"/>
      <c r="BH116" s="379"/>
      <c r="BI116" s="379"/>
      <c r="BJ116" s="382"/>
      <c r="BK116" s="382"/>
      <c r="BL116" s="382"/>
      <c r="BM116" s="382"/>
      <c r="BN116" s="382"/>
      <c r="BO116" s="382"/>
    </row>
    <row r="117" spans="1:67" ht="13.5">
      <c r="A117" s="382"/>
      <c r="B117" s="382"/>
      <c r="C117" s="382"/>
      <c r="D117" s="382"/>
      <c r="E117" s="382"/>
      <c r="F117" s="382"/>
      <c r="G117" s="400"/>
      <c r="H117" s="400"/>
      <c r="I117" s="400"/>
      <c r="J117" s="400"/>
      <c r="K117" s="400"/>
      <c r="L117" s="400"/>
      <c r="M117" s="400"/>
      <c r="N117" s="400"/>
      <c r="O117" s="400"/>
      <c r="P117" s="400"/>
      <c r="Q117" s="401"/>
      <c r="R117" s="401"/>
      <c r="S117" s="381"/>
      <c r="T117" s="381"/>
      <c r="U117" s="397"/>
      <c r="V117" s="382"/>
      <c r="AP117" s="382"/>
      <c r="AQ117" s="382"/>
      <c r="AR117" s="382"/>
      <c r="AS117" s="382"/>
      <c r="AT117" s="382"/>
      <c r="AU117" s="382"/>
      <c r="AV117" s="382"/>
      <c r="AW117" s="382"/>
      <c r="AX117" s="382"/>
      <c r="AY117" s="382"/>
      <c r="AZ117" s="382"/>
      <c r="BA117" s="382"/>
      <c r="BB117" s="382"/>
      <c r="BC117" s="382"/>
      <c r="BD117" s="382"/>
      <c r="BE117" s="382"/>
      <c r="BF117" s="382"/>
      <c r="BG117" s="382"/>
      <c r="BH117" s="379"/>
      <c r="BI117" s="379"/>
      <c r="BJ117" s="382"/>
      <c r="BK117" s="382"/>
      <c r="BL117" s="382"/>
      <c r="BM117" s="382"/>
      <c r="BN117" s="382"/>
      <c r="BO117" s="382"/>
    </row>
    <row r="118" spans="1:67" ht="13.5">
      <c r="A118" s="382"/>
      <c r="B118" s="382"/>
      <c r="C118" s="382"/>
      <c r="D118" s="382"/>
      <c r="E118" s="382"/>
      <c r="F118" s="382"/>
      <c r="G118" s="400"/>
      <c r="H118" s="400"/>
      <c r="I118" s="400"/>
      <c r="J118" s="400"/>
      <c r="K118" s="400"/>
      <c r="L118" s="400"/>
      <c r="M118" s="400"/>
      <c r="N118" s="400"/>
      <c r="O118" s="400"/>
      <c r="P118" s="400"/>
      <c r="Q118" s="401"/>
      <c r="R118" s="401"/>
      <c r="S118" s="381"/>
      <c r="T118" s="381"/>
      <c r="U118" s="397"/>
      <c r="V118" s="382"/>
      <c r="AP118" s="382"/>
      <c r="AQ118" s="382"/>
      <c r="AR118" s="382"/>
      <c r="AS118" s="382"/>
      <c r="AT118" s="382"/>
      <c r="AU118" s="382"/>
      <c r="AV118" s="382"/>
      <c r="AW118" s="382"/>
      <c r="AX118" s="382"/>
      <c r="AY118" s="382"/>
      <c r="AZ118" s="382"/>
      <c r="BA118" s="382"/>
      <c r="BB118" s="382"/>
      <c r="BC118" s="382"/>
      <c r="BD118" s="382"/>
      <c r="BE118" s="382"/>
      <c r="BF118" s="382"/>
      <c r="BG118" s="382"/>
      <c r="BH118" s="379"/>
      <c r="BI118" s="379"/>
      <c r="BJ118" s="382"/>
      <c r="BK118" s="382"/>
      <c r="BL118" s="382"/>
      <c r="BM118" s="382"/>
      <c r="BN118" s="382"/>
      <c r="BO118" s="382"/>
    </row>
    <row r="119" spans="1:67" ht="13.5">
      <c r="A119" s="382"/>
      <c r="B119" s="382"/>
      <c r="C119" s="382"/>
      <c r="D119" s="382"/>
      <c r="E119" s="382"/>
      <c r="F119" s="382"/>
      <c r="G119" s="382"/>
      <c r="H119" s="382"/>
      <c r="I119" s="382"/>
      <c r="J119" s="397"/>
      <c r="K119" s="397"/>
      <c r="L119" s="397"/>
      <c r="M119" s="397"/>
      <c r="N119" s="397"/>
      <c r="O119" s="397"/>
      <c r="P119" s="397"/>
      <c r="Q119" s="397"/>
      <c r="R119" s="397"/>
      <c r="S119" s="381"/>
      <c r="T119" s="381"/>
      <c r="U119" s="397"/>
      <c r="V119" s="382"/>
      <c r="AP119" s="382"/>
      <c r="AQ119" s="382"/>
      <c r="AR119" s="382"/>
      <c r="AS119" s="382"/>
      <c r="AT119" s="382"/>
      <c r="AU119" s="382"/>
      <c r="AV119" s="382"/>
      <c r="AW119" s="382"/>
      <c r="AX119" s="382"/>
      <c r="AY119" s="382"/>
      <c r="AZ119" s="382"/>
      <c r="BA119" s="382"/>
      <c r="BB119" s="382"/>
      <c r="BC119" s="382"/>
      <c r="BD119" s="382"/>
      <c r="BE119" s="382"/>
      <c r="BF119" s="382"/>
      <c r="BG119" s="382"/>
      <c r="BH119" s="379"/>
      <c r="BI119" s="379"/>
      <c r="BJ119" s="382"/>
      <c r="BK119" s="382"/>
      <c r="BL119" s="382"/>
      <c r="BM119" s="382"/>
      <c r="BN119" s="382"/>
      <c r="BO119" s="382"/>
    </row>
    <row r="120" spans="1:67" ht="13.5">
      <c r="A120" s="382"/>
      <c r="B120" s="382"/>
      <c r="C120" s="382"/>
      <c r="D120" s="382"/>
      <c r="E120" s="382"/>
      <c r="F120" s="382"/>
      <c r="G120" s="382"/>
      <c r="H120" s="382"/>
      <c r="I120" s="382"/>
      <c r="J120" s="397"/>
      <c r="K120" s="397"/>
      <c r="L120" s="397"/>
      <c r="M120" s="397"/>
      <c r="N120" s="397"/>
      <c r="O120" s="397"/>
      <c r="P120" s="397"/>
      <c r="Q120" s="397"/>
      <c r="R120" s="397"/>
      <c r="S120" s="381"/>
      <c r="T120" s="381"/>
      <c r="U120" s="397"/>
      <c r="V120" s="382"/>
      <c r="AP120" s="382"/>
      <c r="AQ120" s="382"/>
      <c r="AR120" s="382"/>
      <c r="AS120" s="382"/>
      <c r="AT120" s="382"/>
      <c r="AU120" s="382"/>
      <c r="AV120" s="382"/>
      <c r="AW120" s="382"/>
      <c r="AX120" s="382"/>
      <c r="AY120" s="382"/>
      <c r="AZ120" s="382"/>
      <c r="BA120" s="382"/>
      <c r="BB120" s="382"/>
      <c r="BC120" s="382"/>
      <c r="BD120" s="382"/>
      <c r="BE120" s="382"/>
      <c r="BF120" s="382"/>
      <c r="BG120" s="382"/>
      <c r="BH120" s="379"/>
      <c r="BI120" s="379"/>
      <c r="BJ120" s="382"/>
      <c r="BK120" s="382"/>
      <c r="BL120" s="382"/>
      <c r="BM120" s="382"/>
      <c r="BN120" s="382"/>
      <c r="BO120" s="382"/>
    </row>
    <row r="121" spans="1:67" ht="13.5">
      <c r="A121" s="382"/>
      <c r="B121" s="382"/>
      <c r="C121" s="382"/>
      <c r="D121" s="382"/>
      <c r="E121" s="382"/>
      <c r="F121" s="382"/>
      <c r="G121" s="382"/>
      <c r="H121" s="382"/>
      <c r="I121" s="382"/>
      <c r="J121" s="397"/>
      <c r="K121" s="397"/>
      <c r="L121" s="397"/>
      <c r="M121" s="397"/>
      <c r="N121" s="397"/>
      <c r="O121" s="397"/>
      <c r="P121" s="397"/>
      <c r="Q121" s="397"/>
      <c r="R121" s="397"/>
      <c r="S121" s="381"/>
      <c r="T121" s="381"/>
      <c r="U121" s="397"/>
      <c r="V121" s="382"/>
      <c r="AP121" s="382"/>
      <c r="AQ121" s="382"/>
      <c r="AR121" s="382"/>
      <c r="AS121" s="382"/>
      <c r="AT121" s="382"/>
      <c r="AU121" s="382"/>
      <c r="AV121" s="382"/>
      <c r="AW121" s="382"/>
      <c r="AX121" s="382"/>
      <c r="AY121" s="382"/>
      <c r="AZ121" s="382"/>
      <c r="BA121" s="382"/>
      <c r="BB121" s="382"/>
      <c r="BC121" s="382"/>
      <c r="BD121" s="382"/>
      <c r="BE121" s="382"/>
      <c r="BF121" s="382"/>
      <c r="BG121" s="382"/>
      <c r="BH121" s="379"/>
      <c r="BI121" s="379"/>
      <c r="BJ121" s="382"/>
      <c r="BK121" s="382"/>
      <c r="BL121" s="382"/>
      <c r="BM121" s="382"/>
      <c r="BN121" s="382"/>
      <c r="BO121" s="382"/>
    </row>
    <row r="122" spans="1:67" ht="13.5">
      <c r="A122" s="382"/>
      <c r="B122" s="382"/>
      <c r="C122" s="382"/>
      <c r="D122" s="1727"/>
      <c r="E122" s="1727"/>
      <c r="F122" s="1727"/>
      <c r="G122" s="1727"/>
      <c r="H122" s="1727"/>
      <c r="I122" s="1727"/>
      <c r="J122" s="1727"/>
      <c r="K122" s="1727"/>
      <c r="L122" s="1727"/>
      <c r="M122" s="1727"/>
      <c r="N122" s="397"/>
      <c r="O122" s="397"/>
      <c r="P122" s="397"/>
      <c r="Q122" s="397"/>
      <c r="R122" s="397"/>
      <c r="S122" s="381"/>
      <c r="T122" s="381"/>
      <c r="U122" s="397"/>
      <c r="V122" s="382"/>
      <c r="AP122" s="382"/>
      <c r="AQ122" s="382"/>
      <c r="AR122" s="382"/>
      <c r="AS122" s="382"/>
      <c r="AT122" s="382"/>
      <c r="AU122" s="382"/>
      <c r="AV122" s="382"/>
      <c r="AW122" s="382"/>
      <c r="AX122" s="382"/>
      <c r="AY122" s="382"/>
      <c r="AZ122" s="382"/>
      <c r="BA122" s="382"/>
      <c r="BB122" s="382"/>
      <c r="BC122" s="382"/>
      <c r="BD122" s="382"/>
      <c r="BE122" s="382"/>
      <c r="BF122" s="382"/>
      <c r="BG122" s="382"/>
      <c r="BH122" s="379"/>
      <c r="BI122" s="379"/>
      <c r="BJ122" s="382"/>
      <c r="BK122" s="382"/>
      <c r="BL122" s="382"/>
      <c r="BM122" s="382"/>
      <c r="BN122" s="382"/>
      <c r="BO122" s="382"/>
    </row>
    <row r="123" spans="1:67" ht="13.5">
      <c r="A123" s="382"/>
      <c r="B123" s="382"/>
      <c r="C123" s="382"/>
      <c r="D123" s="1727"/>
      <c r="E123" s="1727"/>
      <c r="F123" s="1727"/>
      <c r="G123" s="1727"/>
      <c r="H123" s="1727"/>
      <c r="I123" s="1727"/>
      <c r="J123" s="1727"/>
      <c r="K123" s="1727"/>
      <c r="L123" s="1727"/>
      <c r="M123" s="1727"/>
      <c r="N123" s="397"/>
      <c r="O123" s="397"/>
      <c r="P123" s="397"/>
      <c r="Q123" s="397"/>
      <c r="R123" s="397"/>
      <c r="S123" s="381"/>
      <c r="T123" s="381"/>
      <c r="U123" s="397"/>
      <c r="V123" s="382"/>
      <c r="AP123" s="382"/>
      <c r="AQ123" s="382"/>
      <c r="AR123" s="382"/>
      <c r="AS123" s="382"/>
      <c r="AT123" s="382"/>
      <c r="AU123" s="382"/>
      <c r="AV123" s="382"/>
      <c r="AW123" s="382"/>
      <c r="AX123" s="382"/>
      <c r="AY123" s="382"/>
      <c r="AZ123" s="382"/>
      <c r="BA123" s="382"/>
      <c r="BB123" s="382"/>
      <c r="BC123" s="382"/>
      <c r="BD123" s="382"/>
      <c r="BE123" s="382"/>
      <c r="BF123" s="382"/>
      <c r="BG123" s="382"/>
      <c r="BH123" s="379"/>
      <c r="BI123" s="379"/>
      <c r="BJ123" s="382"/>
      <c r="BK123" s="382"/>
      <c r="BL123" s="382"/>
      <c r="BM123" s="382"/>
      <c r="BN123" s="382"/>
      <c r="BO123" s="382"/>
    </row>
    <row r="124" spans="1:67" ht="13.5">
      <c r="A124" s="382"/>
      <c r="B124" s="382"/>
      <c r="C124" s="382"/>
      <c r="D124" s="1721"/>
      <c r="E124" s="1721"/>
      <c r="F124" s="1721"/>
      <c r="G124" s="1721"/>
      <c r="H124" s="858"/>
      <c r="I124" s="858"/>
      <c r="J124" s="858"/>
      <c r="K124" s="858"/>
      <c r="L124" s="858"/>
      <c r="M124" s="858"/>
      <c r="N124" s="397"/>
      <c r="O124" s="397"/>
      <c r="P124" s="397"/>
      <c r="Q124" s="397"/>
      <c r="R124" s="397"/>
      <c r="S124" s="381"/>
      <c r="T124" s="381"/>
      <c r="U124" s="397"/>
      <c r="V124" s="382"/>
      <c r="AP124" s="382"/>
      <c r="AQ124" s="382"/>
      <c r="AR124" s="382"/>
      <c r="AS124" s="382"/>
      <c r="AT124" s="382"/>
      <c r="AU124" s="382"/>
      <c r="AV124" s="382"/>
      <c r="AW124" s="382"/>
      <c r="AX124" s="382"/>
      <c r="AY124" s="382"/>
      <c r="AZ124" s="382"/>
      <c r="BA124" s="382"/>
      <c r="BB124" s="382"/>
      <c r="BC124" s="382"/>
      <c r="BD124" s="382"/>
      <c r="BE124" s="382"/>
      <c r="BF124" s="382"/>
      <c r="BG124" s="382"/>
      <c r="BH124" s="379"/>
      <c r="BI124" s="379"/>
      <c r="BJ124" s="382"/>
      <c r="BK124" s="382"/>
      <c r="BL124" s="382"/>
      <c r="BM124" s="382"/>
      <c r="BN124" s="382"/>
      <c r="BO124" s="382"/>
    </row>
    <row r="125" spans="1:67" ht="13.5">
      <c r="A125" s="382"/>
      <c r="B125" s="382"/>
      <c r="C125" s="382"/>
      <c r="D125" s="1721"/>
      <c r="E125" s="1721"/>
      <c r="F125" s="1721"/>
      <c r="G125" s="1721"/>
      <c r="H125" s="858"/>
      <c r="I125" s="858"/>
      <c r="J125" s="858"/>
      <c r="K125" s="858"/>
      <c r="L125" s="858"/>
      <c r="M125" s="858"/>
      <c r="N125" s="397"/>
      <c r="O125" s="397"/>
      <c r="P125" s="397"/>
      <c r="Q125" s="397"/>
      <c r="R125" s="397"/>
      <c r="S125" s="381"/>
      <c r="T125" s="381"/>
      <c r="U125" s="397"/>
      <c r="V125" s="382"/>
      <c r="AP125" s="382"/>
      <c r="AQ125" s="382"/>
      <c r="AR125" s="382"/>
      <c r="AS125" s="382"/>
      <c r="AT125" s="382"/>
      <c r="AU125" s="382"/>
      <c r="AV125" s="382"/>
      <c r="AW125" s="382"/>
      <c r="AX125" s="382"/>
      <c r="AY125" s="382"/>
      <c r="AZ125" s="382"/>
      <c r="BA125" s="382"/>
      <c r="BB125" s="382"/>
      <c r="BC125" s="382"/>
      <c r="BD125" s="382"/>
      <c r="BE125" s="382"/>
      <c r="BF125" s="382"/>
      <c r="BG125" s="382"/>
      <c r="BH125" s="379"/>
      <c r="BI125" s="379"/>
      <c r="BJ125" s="382"/>
      <c r="BK125" s="382"/>
      <c r="BL125" s="382"/>
      <c r="BM125" s="382"/>
      <c r="BN125" s="382"/>
      <c r="BO125" s="382"/>
    </row>
    <row r="126" spans="1:67" ht="13.5">
      <c r="A126" s="382"/>
      <c r="B126" s="382"/>
      <c r="C126" s="382"/>
      <c r="D126" s="1721"/>
      <c r="E126" s="1721"/>
      <c r="F126" s="1721"/>
      <c r="G126" s="1721"/>
      <c r="H126" s="858"/>
      <c r="I126" s="858"/>
      <c r="J126" s="858"/>
      <c r="K126" s="858"/>
      <c r="L126" s="858"/>
      <c r="M126" s="858"/>
      <c r="N126" s="397"/>
      <c r="O126" s="397"/>
      <c r="P126" s="397"/>
      <c r="Q126" s="397"/>
      <c r="R126" s="397"/>
      <c r="S126" s="381"/>
      <c r="T126" s="381"/>
      <c r="U126" s="397"/>
      <c r="V126" s="382"/>
      <c r="AP126" s="382"/>
      <c r="AQ126" s="382"/>
      <c r="AR126" s="382"/>
      <c r="AS126" s="382"/>
      <c r="AT126" s="382"/>
      <c r="AU126" s="382"/>
      <c r="AV126" s="382"/>
      <c r="AW126" s="382"/>
      <c r="AX126" s="382"/>
      <c r="AY126" s="382"/>
      <c r="AZ126" s="382"/>
      <c r="BA126" s="382"/>
      <c r="BB126" s="382"/>
      <c r="BC126" s="382"/>
      <c r="BD126" s="382"/>
      <c r="BE126" s="382"/>
      <c r="BF126" s="382"/>
      <c r="BG126" s="382"/>
      <c r="BH126" s="379"/>
      <c r="BI126" s="379"/>
      <c r="BJ126" s="382"/>
      <c r="BK126" s="382"/>
      <c r="BL126" s="382"/>
      <c r="BM126" s="382"/>
      <c r="BN126" s="382"/>
      <c r="BO126" s="382"/>
    </row>
    <row r="127" spans="1:67" ht="13.5">
      <c r="A127" s="382"/>
      <c r="B127" s="382"/>
      <c r="C127" s="382"/>
      <c r="D127" s="1721"/>
      <c r="E127" s="1721"/>
      <c r="F127" s="1721"/>
      <c r="G127" s="1721"/>
      <c r="H127" s="858"/>
      <c r="I127" s="858"/>
      <c r="J127" s="858"/>
      <c r="K127" s="858"/>
      <c r="L127" s="858"/>
      <c r="M127" s="858"/>
      <c r="N127" s="397"/>
      <c r="O127" s="397"/>
      <c r="P127" s="397"/>
      <c r="Q127" s="397"/>
      <c r="R127" s="397"/>
      <c r="S127" s="381"/>
      <c r="T127" s="381"/>
      <c r="U127" s="397"/>
      <c r="V127" s="382"/>
      <c r="AP127" s="382"/>
      <c r="AQ127" s="382"/>
      <c r="AR127" s="382"/>
      <c r="AS127" s="382"/>
      <c r="AT127" s="382"/>
      <c r="AU127" s="382"/>
      <c r="AV127" s="382"/>
      <c r="AW127" s="382"/>
      <c r="AX127" s="382"/>
      <c r="AY127" s="382"/>
      <c r="AZ127" s="382"/>
      <c r="BA127" s="382"/>
      <c r="BB127" s="382"/>
      <c r="BC127" s="382"/>
      <c r="BD127" s="382"/>
      <c r="BE127" s="382"/>
      <c r="BF127" s="382"/>
      <c r="BG127" s="382"/>
      <c r="BH127" s="379"/>
      <c r="BI127" s="379"/>
      <c r="BJ127" s="382"/>
      <c r="BK127" s="382"/>
      <c r="BL127" s="382"/>
      <c r="BM127" s="382"/>
      <c r="BN127" s="382"/>
      <c r="BO127" s="382"/>
    </row>
    <row r="128" spans="1:67" ht="13.5">
      <c r="A128" s="382"/>
      <c r="B128" s="382"/>
      <c r="C128" s="382"/>
      <c r="D128" s="1721"/>
      <c r="E128" s="1721"/>
      <c r="F128" s="1721"/>
      <c r="G128" s="1721"/>
      <c r="H128" s="858"/>
      <c r="I128" s="858"/>
      <c r="J128" s="858"/>
      <c r="K128" s="858"/>
      <c r="L128" s="858"/>
      <c r="M128" s="858"/>
      <c r="N128" s="397"/>
      <c r="O128" s="397"/>
      <c r="P128" s="397"/>
      <c r="Q128" s="397"/>
      <c r="R128" s="397"/>
      <c r="S128" s="381"/>
      <c r="T128" s="381"/>
      <c r="U128" s="397"/>
      <c r="V128" s="382"/>
      <c r="AP128" s="382"/>
      <c r="AQ128" s="382"/>
      <c r="AR128" s="382"/>
      <c r="AS128" s="382"/>
      <c r="AT128" s="382"/>
      <c r="AU128" s="382"/>
      <c r="AV128" s="382"/>
      <c r="AW128" s="382"/>
      <c r="AX128" s="382"/>
      <c r="AY128" s="382"/>
      <c r="AZ128" s="382"/>
      <c r="BA128" s="382"/>
      <c r="BB128" s="382"/>
      <c r="BC128" s="382"/>
      <c r="BD128" s="382"/>
      <c r="BE128" s="382"/>
      <c r="BF128" s="382"/>
      <c r="BG128" s="382"/>
      <c r="BH128" s="379"/>
      <c r="BI128" s="379"/>
      <c r="BJ128" s="382"/>
      <c r="BK128" s="382"/>
      <c r="BL128" s="382"/>
      <c r="BM128" s="382"/>
      <c r="BN128" s="382"/>
      <c r="BO128" s="382"/>
    </row>
    <row r="129" spans="1:67" ht="13.5">
      <c r="A129" s="382"/>
      <c r="B129" s="382"/>
      <c r="C129" s="382"/>
      <c r="D129" s="1721"/>
      <c r="E129" s="1721"/>
      <c r="F129" s="1721"/>
      <c r="G129" s="1721"/>
      <c r="H129" s="858"/>
      <c r="I129" s="858"/>
      <c r="J129" s="858"/>
      <c r="K129" s="858"/>
      <c r="L129" s="858"/>
      <c r="M129" s="858"/>
      <c r="N129" s="397"/>
      <c r="O129" s="397"/>
      <c r="P129" s="397"/>
      <c r="Q129" s="397"/>
      <c r="R129" s="397"/>
      <c r="S129" s="381"/>
      <c r="T129" s="381"/>
      <c r="U129" s="397"/>
      <c r="V129" s="382"/>
      <c r="AP129" s="382"/>
      <c r="AQ129" s="382"/>
      <c r="AR129" s="382"/>
      <c r="AS129" s="382"/>
      <c r="AT129" s="382"/>
      <c r="AU129" s="382"/>
      <c r="AV129" s="382"/>
      <c r="AW129" s="382"/>
      <c r="AX129" s="382"/>
      <c r="AY129" s="382"/>
      <c r="AZ129" s="382"/>
      <c r="BA129" s="382"/>
      <c r="BB129" s="382"/>
      <c r="BC129" s="382"/>
      <c r="BD129" s="382"/>
      <c r="BE129" s="382"/>
      <c r="BF129" s="382"/>
      <c r="BG129" s="382"/>
      <c r="BH129" s="379"/>
      <c r="BI129" s="379"/>
      <c r="BJ129" s="382"/>
      <c r="BK129" s="382"/>
      <c r="BL129" s="382"/>
      <c r="BM129" s="382"/>
      <c r="BN129" s="382"/>
      <c r="BO129" s="382"/>
    </row>
    <row r="130" spans="1:67" ht="13.5">
      <c r="A130" s="382"/>
      <c r="B130" s="382"/>
      <c r="C130" s="382"/>
      <c r="D130" s="1721"/>
      <c r="E130" s="1721"/>
      <c r="F130" s="1721"/>
      <c r="G130" s="1721"/>
      <c r="H130" s="858"/>
      <c r="I130" s="858"/>
      <c r="J130" s="858"/>
      <c r="K130" s="858"/>
      <c r="L130" s="858"/>
      <c r="M130" s="858"/>
      <c r="N130" s="397"/>
      <c r="O130" s="397"/>
      <c r="P130" s="397"/>
      <c r="Q130" s="397"/>
      <c r="R130" s="397"/>
      <c r="S130" s="381"/>
      <c r="T130" s="381"/>
      <c r="U130" s="397"/>
      <c r="V130" s="382"/>
      <c r="AP130" s="382"/>
      <c r="AQ130" s="382"/>
      <c r="AR130" s="382"/>
      <c r="AS130" s="382"/>
      <c r="AT130" s="382"/>
      <c r="AU130" s="382"/>
      <c r="AV130" s="382"/>
      <c r="AW130" s="382"/>
      <c r="AX130" s="382"/>
      <c r="AY130" s="382"/>
      <c r="AZ130" s="382"/>
      <c r="BA130" s="382"/>
      <c r="BB130" s="382"/>
      <c r="BC130" s="382"/>
      <c r="BD130" s="382"/>
      <c r="BE130" s="382"/>
      <c r="BF130" s="382"/>
      <c r="BG130" s="382"/>
      <c r="BH130" s="379"/>
      <c r="BI130" s="379"/>
      <c r="BJ130" s="382"/>
      <c r="BK130" s="382"/>
      <c r="BL130" s="382"/>
      <c r="BM130" s="382"/>
      <c r="BN130" s="382"/>
      <c r="BO130" s="382"/>
    </row>
    <row r="131" spans="1:67" ht="13.5">
      <c r="A131" s="382"/>
      <c r="B131" s="382"/>
      <c r="C131" s="382"/>
      <c r="D131" s="1721"/>
      <c r="E131" s="1721"/>
      <c r="F131" s="1721"/>
      <c r="G131" s="1721"/>
      <c r="H131" s="858"/>
      <c r="I131" s="858"/>
      <c r="J131" s="858"/>
      <c r="K131" s="858"/>
      <c r="L131" s="858"/>
      <c r="M131" s="858"/>
      <c r="N131" s="397"/>
      <c r="O131" s="397"/>
      <c r="P131" s="397"/>
      <c r="Q131" s="397"/>
      <c r="R131" s="397"/>
      <c r="S131" s="381"/>
      <c r="T131" s="381"/>
      <c r="U131" s="397"/>
      <c r="V131" s="382"/>
      <c r="AP131" s="382"/>
      <c r="AQ131" s="382"/>
      <c r="AR131" s="382"/>
      <c r="AS131" s="382"/>
      <c r="AT131" s="382"/>
      <c r="AU131" s="382"/>
      <c r="AV131" s="382"/>
      <c r="AW131" s="382"/>
      <c r="AX131" s="382"/>
      <c r="AY131" s="382"/>
      <c r="AZ131" s="382"/>
      <c r="BA131" s="382"/>
      <c r="BB131" s="382"/>
      <c r="BC131" s="382"/>
      <c r="BD131" s="382"/>
      <c r="BE131" s="382"/>
      <c r="BF131" s="382"/>
      <c r="BG131" s="382"/>
      <c r="BH131" s="379"/>
      <c r="BI131" s="379"/>
      <c r="BJ131" s="382"/>
      <c r="BK131" s="382"/>
      <c r="BL131" s="382"/>
      <c r="BM131" s="382"/>
      <c r="BN131" s="382"/>
      <c r="BO131" s="382"/>
    </row>
    <row r="132" spans="1:67" ht="13.5">
      <c r="A132" s="382"/>
      <c r="B132" s="382"/>
      <c r="C132" s="382"/>
      <c r="D132" s="1925"/>
      <c r="E132" s="1925"/>
      <c r="F132" s="1925"/>
      <c r="G132" s="1926"/>
      <c r="H132" s="1926"/>
      <c r="I132" s="1926"/>
      <c r="J132" s="1926"/>
      <c r="K132" s="1926"/>
      <c r="L132" s="1926"/>
      <c r="M132" s="1926"/>
      <c r="N132" s="397"/>
      <c r="O132" s="397"/>
      <c r="P132" s="397"/>
      <c r="Q132" s="397"/>
      <c r="R132" s="397"/>
      <c r="S132" s="381"/>
      <c r="T132" s="381"/>
      <c r="U132" s="397"/>
      <c r="V132" s="382"/>
      <c r="AP132" s="382"/>
      <c r="AQ132" s="382"/>
      <c r="AR132" s="382"/>
      <c r="AS132" s="382"/>
      <c r="AT132" s="382"/>
      <c r="AU132" s="382"/>
      <c r="AV132" s="382"/>
      <c r="AW132" s="382"/>
      <c r="AX132" s="382"/>
      <c r="AY132" s="382"/>
      <c r="AZ132" s="382"/>
      <c r="BA132" s="382"/>
      <c r="BB132" s="382"/>
      <c r="BC132" s="382"/>
      <c r="BD132" s="382"/>
      <c r="BE132" s="382"/>
      <c r="BF132" s="382"/>
      <c r="BG132" s="382"/>
      <c r="BH132" s="379"/>
      <c r="BI132" s="379"/>
      <c r="BJ132" s="382"/>
      <c r="BK132" s="382"/>
      <c r="BL132" s="382"/>
      <c r="BM132" s="382"/>
      <c r="BN132" s="382"/>
      <c r="BO132" s="382"/>
    </row>
    <row r="133" spans="1:67" ht="13.5">
      <c r="A133" s="382"/>
      <c r="B133" s="382"/>
      <c r="C133" s="382"/>
      <c r="D133" s="1926"/>
      <c r="E133" s="1926"/>
      <c r="F133" s="1926"/>
      <c r="G133" s="1926"/>
      <c r="H133" s="1926"/>
      <c r="I133" s="1926"/>
      <c r="J133" s="1926"/>
      <c r="K133" s="1926"/>
      <c r="L133" s="1926"/>
      <c r="M133" s="1926"/>
      <c r="N133" s="397"/>
      <c r="O133" s="397"/>
      <c r="P133" s="397"/>
      <c r="Q133" s="397"/>
      <c r="R133" s="397"/>
      <c r="S133" s="381"/>
      <c r="T133" s="381"/>
      <c r="U133" s="397"/>
      <c r="V133" s="382"/>
      <c r="AP133" s="382"/>
      <c r="AQ133" s="382"/>
      <c r="AR133" s="382"/>
      <c r="AS133" s="382"/>
      <c r="AT133" s="382"/>
      <c r="AU133" s="382"/>
      <c r="AV133" s="382"/>
      <c r="AW133" s="382"/>
      <c r="AX133" s="382"/>
      <c r="AY133" s="382"/>
      <c r="AZ133" s="382"/>
      <c r="BA133" s="382"/>
      <c r="BB133" s="382"/>
      <c r="BC133" s="382"/>
      <c r="BD133" s="382"/>
      <c r="BE133" s="382"/>
      <c r="BF133" s="382"/>
      <c r="BG133" s="382"/>
      <c r="BH133" s="379"/>
      <c r="BI133" s="379"/>
      <c r="BJ133" s="382"/>
      <c r="BK133" s="382"/>
      <c r="BL133" s="382"/>
      <c r="BM133" s="382"/>
      <c r="BN133" s="382"/>
      <c r="BO133" s="382"/>
    </row>
    <row r="134" spans="1:67" ht="13.5">
      <c r="A134" s="382"/>
      <c r="B134" s="382"/>
      <c r="C134" s="382"/>
      <c r="D134" s="1926"/>
      <c r="E134" s="1926"/>
      <c r="F134" s="1926"/>
      <c r="G134" s="1926"/>
      <c r="H134" s="1926"/>
      <c r="I134" s="1926"/>
      <c r="J134" s="1926"/>
      <c r="K134" s="1926"/>
      <c r="L134" s="1926"/>
      <c r="M134" s="1926"/>
      <c r="N134" s="397"/>
      <c r="O134" s="397"/>
      <c r="P134" s="397"/>
      <c r="Q134" s="397"/>
      <c r="R134" s="397"/>
      <c r="S134" s="381"/>
      <c r="T134" s="381"/>
      <c r="U134" s="397"/>
      <c r="V134" s="382"/>
      <c r="AP134" s="382"/>
      <c r="AQ134" s="382"/>
      <c r="AR134" s="382"/>
      <c r="AS134" s="382"/>
      <c r="AT134" s="382"/>
      <c r="AU134" s="382"/>
      <c r="AV134" s="382"/>
      <c r="AW134" s="382"/>
      <c r="AX134" s="382"/>
      <c r="AY134" s="382"/>
      <c r="AZ134" s="382"/>
      <c r="BA134" s="382"/>
      <c r="BB134" s="382"/>
      <c r="BC134" s="382"/>
      <c r="BD134" s="382"/>
      <c r="BE134" s="382"/>
      <c r="BF134" s="382"/>
      <c r="BG134" s="382"/>
      <c r="BH134" s="379"/>
      <c r="BI134" s="379"/>
      <c r="BJ134" s="382"/>
      <c r="BK134" s="382"/>
      <c r="BL134" s="382"/>
      <c r="BM134" s="382"/>
      <c r="BN134" s="382"/>
      <c r="BO134" s="382"/>
    </row>
    <row r="135" spans="1:67" ht="13.5">
      <c r="A135" s="382"/>
      <c r="B135" s="382"/>
      <c r="C135" s="382"/>
      <c r="D135" s="1926"/>
      <c r="E135" s="1926"/>
      <c r="F135" s="1926"/>
      <c r="G135" s="1926"/>
      <c r="H135" s="1926"/>
      <c r="I135" s="1926"/>
      <c r="J135" s="1926"/>
      <c r="K135" s="1926"/>
      <c r="L135" s="1926"/>
      <c r="M135" s="1926"/>
      <c r="N135" s="397"/>
      <c r="O135" s="397"/>
      <c r="P135" s="397"/>
      <c r="Q135" s="397"/>
      <c r="R135" s="397"/>
      <c r="S135" s="381"/>
      <c r="T135" s="381"/>
      <c r="U135" s="397"/>
      <c r="V135" s="382"/>
      <c r="AP135" s="382"/>
      <c r="AQ135" s="382"/>
      <c r="AR135" s="382"/>
      <c r="AS135" s="382"/>
      <c r="AT135" s="382"/>
      <c r="AU135" s="382"/>
      <c r="AV135" s="382"/>
      <c r="AW135" s="382"/>
      <c r="AX135" s="382"/>
      <c r="AY135" s="382"/>
      <c r="AZ135" s="382"/>
      <c r="BA135" s="382"/>
      <c r="BB135" s="382"/>
      <c r="BC135" s="382"/>
      <c r="BD135" s="382"/>
      <c r="BE135" s="382"/>
      <c r="BF135" s="382"/>
      <c r="BG135" s="382"/>
      <c r="BH135" s="379"/>
      <c r="BI135" s="379"/>
      <c r="BJ135" s="382"/>
      <c r="BK135" s="382"/>
      <c r="BL135" s="382"/>
      <c r="BM135" s="382"/>
      <c r="BN135" s="382"/>
      <c r="BO135" s="382"/>
    </row>
    <row r="136" spans="1:67" ht="13.5">
      <c r="A136" s="382"/>
      <c r="B136" s="382"/>
      <c r="C136" s="382"/>
      <c r="D136" s="1926"/>
      <c r="E136" s="1926"/>
      <c r="F136" s="1926"/>
      <c r="G136" s="1926"/>
      <c r="H136" s="1926"/>
      <c r="I136" s="1926"/>
      <c r="J136" s="1926"/>
      <c r="K136" s="1926"/>
      <c r="L136" s="1926"/>
      <c r="M136" s="1926"/>
      <c r="N136" s="397"/>
      <c r="O136" s="397"/>
      <c r="P136" s="397"/>
      <c r="Q136" s="397"/>
      <c r="R136" s="397"/>
      <c r="S136" s="381"/>
      <c r="T136" s="381"/>
      <c r="U136" s="397"/>
      <c r="V136" s="382"/>
      <c r="AP136" s="382"/>
      <c r="AQ136" s="382"/>
      <c r="AR136" s="382"/>
      <c r="AS136" s="382"/>
      <c r="AT136" s="382"/>
      <c r="AU136" s="382"/>
      <c r="AV136" s="382"/>
      <c r="AW136" s="382"/>
      <c r="AX136" s="382"/>
      <c r="AY136" s="382"/>
      <c r="AZ136" s="382"/>
      <c r="BA136" s="382"/>
      <c r="BB136" s="382"/>
      <c r="BC136" s="382"/>
      <c r="BD136" s="382"/>
      <c r="BE136" s="382"/>
      <c r="BF136" s="382"/>
      <c r="BG136" s="382"/>
      <c r="BH136" s="379"/>
      <c r="BI136" s="379"/>
      <c r="BJ136" s="382"/>
      <c r="BK136" s="382"/>
      <c r="BL136" s="382"/>
      <c r="BM136" s="382"/>
      <c r="BN136" s="382"/>
      <c r="BO136" s="382"/>
    </row>
    <row r="137" spans="1:67" ht="13.5">
      <c r="A137" s="382"/>
      <c r="B137" s="382"/>
      <c r="C137" s="382"/>
      <c r="D137" s="1926"/>
      <c r="E137" s="1926"/>
      <c r="F137" s="1926"/>
      <c r="G137" s="1926"/>
      <c r="H137" s="1926"/>
      <c r="I137" s="1926"/>
      <c r="J137" s="1926"/>
      <c r="K137" s="1926"/>
      <c r="L137" s="1926"/>
      <c r="M137" s="1926"/>
      <c r="N137" s="397"/>
      <c r="O137" s="397"/>
      <c r="P137" s="397"/>
      <c r="Q137" s="397"/>
      <c r="R137" s="397"/>
      <c r="S137" s="381"/>
      <c r="T137" s="381"/>
      <c r="U137" s="397"/>
      <c r="V137" s="382"/>
      <c r="AP137" s="382"/>
      <c r="AQ137" s="382"/>
      <c r="AR137" s="382"/>
      <c r="AS137" s="382"/>
      <c r="AT137" s="382"/>
      <c r="AU137" s="382"/>
      <c r="AV137" s="382"/>
      <c r="AW137" s="382"/>
      <c r="AX137" s="382"/>
      <c r="AY137" s="382"/>
      <c r="AZ137" s="382"/>
      <c r="BA137" s="382"/>
      <c r="BB137" s="382"/>
      <c r="BC137" s="382"/>
      <c r="BD137" s="382"/>
      <c r="BE137" s="382"/>
      <c r="BF137" s="382"/>
      <c r="BG137" s="382"/>
      <c r="BH137" s="379"/>
      <c r="BI137" s="379"/>
      <c r="BJ137" s="382"/>
      <c r="BK137" s="382"/>
      <c r="BL137" s="382"/>
      <c r="BM137" s="382"/>
      <c r="BN137" s="382"/>
      <c r="BO137" s="382"/>
    </row>
    <row r="138" spans="1:67" ht="13.5">
      <c r="A138" s="382"/>
      <c r="B138" s="382"/>
      <c r="C138" s="382"/>
      <c r="D138" s="382"/>
      <c r="E138" s="382"/>
      <c r="F138" s="382"/>
      <c r="G138" s="382"/>
      <c r="H138" s="382"/>
      <c r="I138" s="382"/>
      <c r="J138" s="397"/>
      <c r="K138" s="397"/>
      <c r="L138" s="397"/>
      <c r="M138" s="397"/>
      <c r="N138" s="397"/>
      <c r="O138" s="397"/>
      <c r="P138" s="397"/>
      <c r="Q138" s="397"/>
      <c r="R138" s="397"/>
      <c r="S138" s="381"/>
      <c r="T138" s="381"/>
      <c r="U138" s="397"/>
      <c r="V138" s="382"/>
      <c r="AP138" s="382"/>
      <c r="AQ138" s="382"/>
      <c r="AR138" s="382"/>
      <c r="AS138" s="382"/>
      <c r="AT138" s="382"/>
      <c r="AU138" s="382"/>
      <c r="AV138" s="382"/>
      <c r="AW138" s="382"/>
      <c r="AX138" s="382"/>
      <c r="AY138" s="382"/>
      <c r="AZ138" s="382"/>
      <c r="BA138" s="382"/>
      <c r="BB138" s="382"/>
      <c r="BC138" s="382"/>
      <c r="BD138" s="382"/>
      <c r="BE138" s="382"/>
      <c r="BF138" s="382"/>
      <c r="BG138" s="382"/>
      <c r="BH138" s="379"/>
      <c r="BI138" s="379"/>
      <c r="BJ138" s="382"/>
      <c r="BK138" s="382"/>
      <c r="BL138" s="382"/>
      <c r="BM138" s="382"/>
      <c r="BN138" s="382"/>
      <c r="BO138" s="382"/>
    </row>
    <row r="139" spans="1:67" ht="13.5">
      <c r="A139" s="382"/>
      <c r="B139" s="382"/>
      <c r="C139" s="382"/>
      <c r="D139" s="382"/>
      <c r="E139" s="382"/>
      <c r="F139" s="382"/>
      <c r="G139" s="382"/>
      <c r="H139" s="382"/>
      <c r="I139" s="382"/>
      <c r="J139" s="397"/>
      <c r="K139" s="397"/>
      <c r="L139" s="397"/>
      <c r="M139" s="397"/>
      <c r="N139" s="397"/>
      <c r="O139" s="397"/>
      <c r="P139" s="397"/>
      <c r="Q139" s="397"/>
      <c r="R139" s="397"/>
      <c r="S139" s="381"/>
      <c r="T139" s="381"/>
      <c r="U139" s="397"/>
      <c r="V139" s="382"/>
      <c r="AP139" s="382"/>
      <c r="AQ139" s="382"/>
      <c r="AR139" s="382"/>
      <c r="AS139" s="382"/>
      <c r="AT139" s="382"/>
      <c r="AU139" s="382"/>
      <c r="AV139" s="382"/>
      <c r="AW139" s="382"/>
      <c r="AX139" s="382"/>
      <c r="AY139" s="382"/>
      <c r="AZ139" s="382"/>
      <c r="BA139" s="382"/>
      <c r="BB139" s="382"/>
      <c r="BC139" s="382"/>
      <c r="BD139" s="382"/>
      <c r="BE139" s="382"/>
      <c r="BF139" s="382"/>
      <c r="BG139" s="382"/>
      <c r="BH139" s="379"/>
      <c r="BI139" s="379"/>
      <c r="BJ139" s="382"/>
      <c r="BK139" s="382"/>
      <c r="BL139" s="382"/>
      <c r="BM139" s="382"/>
      <c r="BN139" s="382"/>
      <c r="BO139" s="382"/>
    </row>
    <row r="140" spans="1:67" ht="13.5">
      <c r="A140" s="382"/>
      <c r="B140" s="382"/>
      <c r="C140" s="382"/>
      <c r="D140" s="382"/>
      <c r="E140" s="382"/>
      <c r="F140" s="382"/>
      <c r="G140" s="382"/>
      <c r="H140" s="382"/>
      <c r="I140" s="382"/>
      <c r="J140" s="397"/>
      <c r="K140" s="397"/>
      <c r="L140" s="397"/>
      <c r="M140" s="397"/>
      <c r="N140" s="397"/>
      <c r="O140" s="397"/>
      <c r="P140" s="397"/>
      <c r="Q140" s="397"/>
      <c r="R140" s="397"/>
      <c r="S140" s="381"/>
      <c r="T140" s="381"/>
      <c r="U140" s="397"/>
      <c r="V140" s="382"/>
      <c r="AP140" s="382"/>
      <c r="AQ140" s="382"/>
      <c r="AR140" s="382"/>
      <c r="AS140" s="382"/>
      <c r="AT140" s="382"/>
      <c r="AU140" s="382"/>
      <c r="AV140" s="382"/>
      <c r="AW140" s="382"/>
      <c r="AX140" s="382"/>
      <c r="AY140" s="382"/>
      <c r="AZ140" s="382"/>
      <c r="BA140" s="382"/>
      <c r="BB140" s="382"/>
      <c r="BC140" s="382"/>
      <c r="BD140" s="382"/>
      <c r="BE140" s="382"/>
      <c r="BF140" s="382"/>
      <c r="BG140" s="382"/>
      <c r="BH140" s="379"/>
      <c r="BI140" s="379"/>
      <c r="BJ140" s="382"/>
      <c r="BK140" s="382"/>
      <c r="BL140" s="382"/>
      <c r="BM140" s="382"/>
      <c r="BN140" s="382"/>
      <c r="BO140" s="382"/>
    </row>
    <row r="141" spans="1:67" ht="13.5">
      <c r="A141" s="382"/>
      <c r="B141" s="382"/>
      <c r="C141" s="382"/>
      <c r="D141" s="382"/>
      <c r="E141" s="382"/>
      <c r="F141" s="382"/>
      <c r="G141" s="382"/>
      <c r="H141" s="382"/>
      <c r="I141" s="382"/>
      <c r="J141" s="397"/>
      <c r="K141" s="397"/>
      <c r="L141" s="397"/>
      <c r="M141" s="397"/>
      <c r="N141" s="397"/>
      <c r="O141" s="397"/>
      <c r="P141" s="397"/>
      <c r="Q141" s="397"/>
      <c r="R141" s="397"/>
      <c r="S141" s="381"/>
      <c r="T141" s="381"/>
      <c r="U141" s="397"/>
      <c r="V141" s="382"/>
      <c r="AP141" s="382"/>
      <c r="AQ141" s="382"/>
      <c r="AR141" s="382"/>
      <c r="AS141" s="382"/>
      <c r="AT141" s="382"/>
      <c r="AU141" s="382"/>
      <c r="AV141" s="382"/>
      <c r="AW141" s="382"/>
      <c r="AX141" s="382"/>
      <c r="AY141" s="382"/>
      <c r="AZ141" s="382"/>
      <c r="BA141" s="382"/>
      <c r="BB141" s="382"/>
      <c r="BC141" s="382"/>
      <c r="BD141" s="382"/>
      <c r="BE141" s="382"/>
      <c r="BF141" s="382"/>
      <c r="BG141" s="382"/>
      <c r="BH141" s="379"/>
      <c r="BI141" s="379"/>
      <c r="BJ141" s="382"/>
      <c r="BK141" s="382"/>
      <c r="BL141" s="382"/>
      <c r="BM141" s="382"/>
      <c r="BN141" s="382"/>
      <c r="BO141" s="382"/>
    </row>
    <row r="142" spans="1:67" ht="13.5">
      <c r="A142" s="382"/>
      <c r="B142" s="382"/>
      <c r="C142" s="382"/>
      <c r="D142" s="382"/>
      <c r="E142" s="382"/>
      <c r="F142" s="382"/>
      <c r="G142" s="382"/>
      <c r="H142" s="382"/>
      <c r="I142" s="382"/>
      <c r="J142" s="397"/>
      <c r="K142" s="397"/>
      <c r="L142" s="397"/>
      <c r="M142" s="397"/>
      <c r="N142" s="397"/>
      <c r="O142" s="397"/>
      <c r="P142" s="397"/>
      <c r="Q142" s="397"/>
      <c r="R142" s="397"/>
      <c r="S142" s="381"/>
      <c r="T142" s="381"/>
      <c r="U142" s="397"/>
      <c r="V142" s="382"/>
      <c r="AP142" s="382"/>
      <c r="AQ142" s="382"/>
      <c r="AR142" s="382"/>
      <c r="AS142" s="382"/>
      <c r="AT142" s="382"/>
      <c r="AU142" s="382"/>
      <c r="AV142" s="382"/>
      <c r="AW142" s="382"/>
      <c r="AX142" s="382"/>
      <c r="AY142" s="382"/>
      <c r="AZ142" s="382"/>
      <c r="BA142" s="382"/>
      <c r="BB142" s="382"/>
      <c r="BC142" s="382"/>
      <c r="BD142" s="382"/>
      <c r="BE142" s="382"/>
      <c r="BF142" s="382"/>
      <c r="BG142" s="382"/>
      <c r="BH142" s="379"/>
      <c r="BI142" s="379"/>
      <c r="BJ142" s="382"/>
      <c r="BK142" s="382"/>
      <c r="BL142" s="382"/>
      <c r="BM142" s="382"/>
      <c r="BN142" s="382"/>
      <c r="BO142" s="382"/>
    </row>
    <row r="143" spans="1:67" ht="13.5">
      <c r="A143" s="382"/>
      <c r="B143" s="382"/>
      <c r="C143" s="382"/>
      <c r="D143" s="382"/>
      <c r="E143" s="382"/>
      <c r="F143" s="382"/>
      <c r="G143" s="382"/>
      <c r="H143" s="382"/>
      <c r="I143" s="382"/>
      <c r="J143" s="397"/>
      <c r="K143" s="397"/>
      <c r="L143" s="397"/>
      <c r="M143" s="397"/>
      <c r="N143" s="397"/>
      <c r="O143" s="397"/>
      <c r="P143" s="397"/>
      <c r="Q143" s="397"/>
      <c r="R143" s="397"/>
      <c r="S143" s="381"/>
      <c r="T143" s="381"/>
      <c r="U143" s="397"/>
      <c r="V143" s="382"/>
      <c r="AP143" s="382"/>
      <c r="AQ143" s="382"/>
      <c r="AR143" s="382"/>
      <c r="AS143" s="382"/>
      <c r="AT143" s="382"/>
      <c r="AU143" s="382"/>
      <c r="AV143" s="382"/>
      <c r="AW143" s="382"/>
      <c r="AX143" s="382"/>
      <c r="AY143" s="382"/>
      <c r="AZ143" s="382"/>
      <c r="BA143" s="382"/>
      <c r="BB143" s="382"/>
      <c r="BC143" s="382"/>
      <c r="BD143" s="382"/>
      <c r="BE143" s="382"/>
      <c r="BF143" s="382"/>
      <c r="BG143" s="382"/>
      <c r="BH143" s="379"/>
      <c r="BI143" s="379"/>
      <c r="BJ143" s="382"/>
      <c r="BK143" s="382"/>
      <c r="BL143" s="382"/>
      <c r="BM143" s="382"/>
      <c r="BN143" s="382"/>
      <c r="BO143" s="382"/>
    </row>
    <row r="144" spans="1:67" ht="13.5">
      <c r="A144" s="382"/>
      <c r="B144" s="382"/>
      <c r="C144" s="382"/>
      <c r="D144" s="382"/>
      <c r="E144" s="382"/>
      <c r="F144" s="382"/>
      <c r="G144" s="382"/>
      <c r="H144" s="382"/>
      <c r="I144" s="382"/>
      <c r="J144" s="397"/>
      <c r="K144" s="397"/>
      <c r="L144" s="397"/>
      <c r="M144" s="397"/>
      <c r="N144" s="397"/>
      <c r="O144" s="397"/>
      <c r="P144" s="397"/>
      <c r="Q144" s="397"/>
      <c r="R144" s="397"/>
      <c r="S144" s="381"/>
      <c r="T144" s="381"/>
      <c r="U144" s="397"/>
      <c r="V144" s="382"/>
      <c r="AP144" s="382"/>
      <c r="AQ144" s="382"/>
      <c r="AR144" s="382"/>
      <c r="AS144" s="382"/>
      <c r="AT144" s="382"/>
      <c r="AU144" s="382"/>
      <c r="AV144" s="382"/>
      <c r="AW144" s="382"/>
      <c r="AX144" s="382"/>
      <c r="AY144" s="382"/>
      <c r="AZ144" s="382"/>
      <c r="BA144" s="382"/>
      <c r="BB144" s="382"/>
      <c r="BC144" s="382"/>
      <c r="BD144" s="382"/>
      <c r="BE144" s="382"/>
      <c r="BF144" s="382"/>
      <c r="BG144" s="382"/>
      <c r="BH144" s="379"/>
      <c r="BI144" s="379"/>
      <c r="BJ144" s="382"/>
      <c r="BK144" s="382"/>
      <c r="BL144" s="382"/>
      <c r="BM144" s="382"/>
      <c r="BN144" s="382"/>
      <c r="BO144" s="382"/>
    </row>
    <row r="145" spans="1:67" ht="13.5">
      <c r="A145" s="382"/>
      <c r="B145" s="382"/>
      <c r="C145" s="382"/>
      <c r="D145" s="382"/>
      <c r="E145" s="382"/>
      <c r="F145" s="382"/>
      <c r="G145" s="382"/>
      <c r="H145" s="382"/>
      <c r="I145" s="382"/>
      <c r="J145" s="397"/>
      <c r="K145" s="397"/>
      <c r="L145" s="397"/>
      <c r="M145" s="397"/>
      <c r="N145" s="397"/>
      <c r="O145" s="397"/>
      <c r="P145" s="397"/>
      <c r="Q145" s="397"/>
      <c r="R145" s="397"/>
      <c r="S145" s="381"/>
      <c r="T145" s="381"/>
      <c r="U145" s="397"/>
      <c r="V145" s="382"/>
      <c r="AP145" s="382"/>
      <c r="AQ145" s="382"/>
      <c r="AR145" s="382"/>
      <c r="AS145" s="382"/>
      <c r="AT145" s="382"/>
      <c r="AU145" s="382"/>
      <c r="AV145" s="382"/>
      <c r="AW145" s="382"/>
      <c r="AX145" s="382"/>
      <c r="AY145" s="382"/>
      <c r="AZ145" s="382"/>
      <c r="BA145" s="382"/>
      <c r="BB145" s="382"/>
      <c r="BC145" s="382"/>
      <c r="BD145" s="382"/>
      <c r="BE145" s="382"/>
      <c r="BF145" s="382"/>
      <c r="BG145" s="382"/>
      <c r="BH145" s="379"/>
      <c r="BI145" s="379"/>
      <c r="BJ145" s="382"/>
      <c r="BK145" s="382"/>
      <c r="BL145" s="382"/>
      <c r="BM145" s="382"/>
      <c r="BN145" s="382"/>
      <c r="BO145" s="382"/>
    </row>
    <row r="146" spans="1:67" ht="13.5">
      <c r="A146" s="382"/>
      <c r="B146" s="382"/>
      <c r="C146" s="382"/>
      <c r="D146" s="382"/>
      <c r="E146" s="382"/>
      <c r="F146" s="382"/>
      <c r="G146" s="382"/>
      <c r="H146" s="382"/>
      <c r="I146" s="382"/>
      <c r="J146" s="397"/>
      <c r="K146" s="397"/>
      <c r="L146" s="397"/>
      <c r="M146" s="397"/>
      <c r="N146" s="397"/>
      <c r="O146" s="397"/>
      <c r="P146" s="397"/>
      <c r="Q146" s="397"/>
      <c r="R146" s="397"/>
      <c r="S146" s="381"/>
      <c r="T146" s="381"/>
      <c r="U146" s="397"/>
      <c r="V146" s="382"/>
      <c r="AP146" s="382"/>
      <c r="AQ146" s="382"/>
      <c r="AR146" s="382"/>
      <c r="AS146" s="382"/>
      <c r="AT146" s="382"/>
      <c r="AU146" s="382"/>
      <c r="AV146" s="382"/>
      <c r="AW146" s="382"/>
      <c r="AX146" s="382"/>
      <c r="AY146" s="382"/>
      <c r="AZ146" s="382"/>
      <c r="BA146" s="382"/>
      <c r="BB146" s="382"/>
      <c r="BC146" s="382"/>
      <c r="BD146" s="382"/>
      <c r="BE146" s="382"/>
      <c r="BF146" s="382"/>
      <c r="BG146" s="382"/>
      <c r="BH146" s="379"/>
      <c r="BI146" s="379"/>
      <c r="BJ146" s="382"/>
      <c r="BK146" s="382"/>
      <c r="BL146" s="382"/>
      <c r="BM146" s="382"/>
      <c r="BN146" s="382"/>
      <c r="BO146" s="382"/>
    </row>
    <row r="147" spans="1:67" ht="13.5">
      <c r="A147" s="382"/>
      <c r="B147" s="382"/>
      <c r="C147" s="382"/>
      <c r="D147" s="382"/>
      <c r="E147" s="382"/>
      <c r="F147" s="382"/>
      <c r="G147" s="382"/>
      <c r="H147" s="382"/>
      <c r="I147" s="382"/>
      <c r="J147" s="397"/>
      <c r="K147" s="397"/>
      <c r="L147" s="397"/>
      <c r="M147" s="397"/>
      <c r="N147" s="397"/>
      <c r="O147" s="397"/>
      <c r="P147" s="397"/>
      <c r="Q147" s="397"/>
      <c r="R147" s="397"/>
      <c r="S147" s="381"/>
      <c r="T147" s="381"/>
      <c r="U147" s="397"/>
      <c r="V147" s="382"/>
      <c r="AP147" s="382"/>
      <c r="AQ147" s="382"/>
      <c r="AR147" s="382"/>
      <c r="AS147" s="382"/>
      <c r="AT147" s="382"/>
      <c r="AU147" s="382"/>
      <c r="AV147" s="382"/>
      <c r="AW147" s="382"/>
      <c r="AX147" s="382"/>
      <c r="AY147" s="382"/>
      <c r="AZ147" s="382"/>
      <c r="BA147" s="382"/>
      <c r="BB147" s="382"/>
      <c r="BC147" s="382"/>
      <c r="BD147" s="382"/>
      <c r="BE147" s="382"/>
      <c r="BF147" s="382"/>
      <c r="BG147" s="382"/>
      <c r="BH147" s="379"/>
      <c r="BI147" s="379"/>
      <c r="BJ147" s="382"/>
      <c r="BK147" s="382"/>
      <c r="BL147" s="382"/>
      <c r="BM147" s="382"/>
      <c r="BN147" s="382"/>
      <c r="BO147" s="382"/>
    </row>
    <row r="148" spans="1:67" ht="13.5">
      <c r="A148" s="382"/>
      <c r="B148" s="382"/>
      <c r="C148" s="382"/>
      <c r="D148" s="382"/>
      <c r="E148" s="382"/>
      <c r="F148" s="382"/>
      <c r="G148" s="382"/>
      <c r="H148" s="382"/>
      <c r="I148" s="382"/>
      <c r="J148" s="397"/>
      <c r="K148" s="397"/>
      <c r="L148" s="397"/>
      <c r="M148" s="397"/>
      <c r="N148" s="397"/>
      <c r="O148" s="397"/>
      <c r="P148" s="397"/>
      <c r="Q148" s="397"/>
      <c r="R148" s="397"/>
      <c r="S148" s="381"/>
      <c r="T148" s="381"/>
      <c r="U148" s="397"/>
      <c r="V148" s="382"/>
      <c r="AP148" s="382"/>
      <c r="AQ148" s="382"/>
      <c r="AR148" s="382"/>
      <c r="AS148" s="382"/>
      <c r="AT148" s="382"/>
      <c r="AU148" s="382"/>
      <c r="AV148" s="382"/>
      <c r="AW148" s="382"/>
      <c r="AX148" s="382"/>
      <c r="AY148" s="382"/>
      <c r="AZ148" s="382"/>
      <c r="BA148" s="382"/>
      <c r="BB148" s="382"/>
      <c r="BC148" s="382"/>
      <c r="BD148" s="382"/>
      <c r="BE148" s="382"/>
      <c r="BF148" s="382"/>
      <c r="BG148" s="382"/>
      <c r="BH148" s="379"/>
      <c r="BI148" s="379"/>
      <c r="BJ148" s="382"/>
      <c r="BK148" s="382"/>
      <c r="BL148" s="382"/>
      <c r="BM148" s="382"/>
      <c r="BN148" s="382"/>
      <c r="BO148" s="382"/>
    </row>
    <row r="149" spans="1:67" ht="13.5">
      <c r="A149" s="382"/>
      <c r="B149" s="382"/>
      <c r="C149" s="382"/>
      <c r="D149" s="382"/>
      <c r="E149" s="382"/>
      <c r="F149" s="382"/>
      <c r="G149" s="382"/>
      <c r="H149" s="382"/>
      <c r="I149" s="382"/>
      <c r="J149" s="397"/>
      <c r="K149" s="397"/>
      <c r="L149" s="397"/>
      <c r="M149" s="397"/>
      <c r="N149" s="397"/>
      <c r="O149" s="397"/>
      <c r="P149" s="397"/>
      <c r="Q149" s="397"/>
      <c r="R149" s="397"/>
      <c r="S149" s="381"/>
      <c r="T149" s="381"/>
      <c r="U149" s="397"/>
      <c r="V149" s="382"/>
      <c r="AP149" s="382"/>
      <c r="AQ149" s="382"/>
      <c r="AR149" s="382"/>
      <c r="AS149" s="382"/>
      <c r="AT149" s="382"/>
      <c r="AU149" s="382"/>
      <c r="AV149" s="382"/>
      <c r="AW149" s="382"/>
      <c r="AX149" s="382"/>
      <c r="AY149" s="382"/>
      <c r="AZ149" s="382"/>
      <c r="BA149" s="382"/>
      <c r="BB149" s="382"/>
      <c r="BC149" s="382"/>
      <c r="BD149" s="382"/>
      <c r="BE149" s="382"/>
      <c r="BF149" s="382"/>
      <c r="BG149" s="382"/>
      <c r="BH149" s="379"/>
      <c r="BI149" s="379"/>
      <c r="BJ149" s="382"/>
      <c r="BK149" s="382"/>
      <c r="BL149" s="382"/>
      <c r="BM149" s="382"/>
      <c r="BN149" s="382"/>
      <c r="BO149" s="382"/>
    </row>
    <row r="150" spans="1:67" ht="13.5">
      <c r="A150" s="382"/>
      <c r="B150" s="382"/>
      <c r="C150" s="382"/>
      <c r="D150" s="382"/>
      <c r="E150" s="382"/>
      <c r="F150" s="382"/>
      <c r="G150" s="382"/>
      <c r="H150" s="382"/>
      <c r="I150" s="382"/>
      <c r="J150" s="397"/>
      <c r="K150" s="397"/>
      <c r="L150" s="397"/>
      <c r="M150" s="397"/>
      <c r="N150" s="397"/>
      <c r="O150" s="397"/>
      <c r="P150" s="397"/>
      <c r="Q150" s="397"/>
      <c r="R150" s="397"/>
      <c r="S150" s="381"/>
      <c r="T150" s="381"/>
      <c r="U150" s="397"/>
      <c r="V150" s="382"/>
      <c r="AP150" s="382"/>
      <c r="AQ150" s="382"/>
      <c r="AR150" s="382"/>
      <c r="AS150" s="382"/>
      <c r="AT150" s="382"/>
      <c r="AU150" s="382"/>
      <c r="AV150" s="382"/>
      <c r="AW150" s="382"/>
      <c r="AX150" s="382"/>
      <c r="AY150" s="382"/>
      <c r="AZ150" s="382"/>
      <c r="BA150" s="382"/>
      <c r="BB150" s="382"/>
      <c r="BC150" s="382"/>
      <c r="BD150" s="382"/>
      <c r="BE150" s="382"/>
      <c r="BF150" s="382"/>
      <c r="BG150" s="382"/>
      <c r="BH150" s="379"/>
      <c r="BI150" s="379"/>
      <c r="BJ150" s="382"/>
      <c r="BK150" s="382"/>
      <c r="BL150" s="382"/>
      <c r="BM150" s="382"/>
      <c r="BN150" s="382"/>
      <c r="BO150" s="382"/>
    </row>
    <row r="151" spans="1:67" ht="13.5">
      <c r="A151" s="382"/>
      <c r="B151" s="382"/>
      <c r="C151" s="382"/>
      <c r="D151" s="382"/>
      <c r="E151" s="382"/>
      <c r="F151" s="382"/>
      <c r="G151" s="382"/>
      <c r="H151" s="382"/>
      <c r="I151" s="382"/>
      <c r="J151" s="397"/>
      <c r="K151" s="397"/>
      <c r="L151" s="397"/>
      <c r="M151" s="397"/>
      <c r="N151" s="397"/>
      <c r="O151" s="397"/>
      <c r="P151" s="397"/>
      <c r="Q151" s="397"/>
      <c r="R151" s="397"/>
      <c r="S151" s="381"/>
      <c r="T151" s="381"/>
      <c r="U151" s="397"/>
      <c r="V151" s="382"/>
      <c r="AP151" s="382"/>
      <c r="AQ151" s="382"/>
      <c r="AR151" s="382"/>
      <c r="AS151" s="382"/>
      <c r="AT151" s="382"/>
      <c r="AU151" s="382"/>
      <c r="AV151" s="382"/>
      <c r="AW151" s="382"/>
      <c r="AX151" s="382"/>
      <c r="AY151" s="382"/>
      <c r="AZ151" s="382"/>
      <c r="BA151" s="382"/>
      <c r="BB151" s="382"/>
      <c r="BC151" s="382"/>
      <c r="BD151" s="382"/>
      <c r="BE151" s="382"/>
      <c r="BF151" s="382"/>
      <c r="BG151" s="382"/>
      <c r="BH151" s="379"/>
      <c r="BI151" s="379"/>
      <c r="BJ151" s="382"/>
      <c r="BK151" s="382"/>
      <c r="BL151" s="382"/>
      <c r="BM151" s="382"/>
      <c r="BN151" s="382"/>
      <c r="BO151" s="382"/>
    </row>
    <row r="152" spans="1:67" ht="13.5">
      <c r="A152" s="382"/>
      <c r="B152" s="382"/>
      <c r="C152" s="382"/>
      <c r="D152" s="382"/>
      <c r="E152" s="382"/>
      <c r="F152" s="382"/>
      <c r="G152" s="382"/>
      <c r="H152" s="382"/>
      <c r="I152" s="382"/>
      <c r="J152" s="397"/>
      <c r="K152" s="397"/>
      <c r="L152" s="397"/>
      <c r="M152" s="397"/>
      <c r="N152" s="397"/>
      <c r="O152" s="397"/>
      <c r="P152" s="397"/>
      <c r="Q152" s="397"/>
      <c r="R152" s="397"/>
      <c r="S152" s="381"/>
      <c r="T152" s="381"/>
      <c r="U152" s="397"/>
      <c r="V152" s="382"/>
      <c r="AP152" s="382"/>
      <c r="AQ152" s="382"/>
      <c r="AR152" s="382"/>
      <c r="AS152" s="382"/>
      <c r="AT152" s="382"/>
      <c r="AU152" s="382"/>
      <c r="AV152" s="382"/>
      <c r="AW152" s="382"/>
      <c r="AX152" s="382"/>
      <c r="AY152" s="382"/>
      <c r="AZ152" s="382"/>
      <c r="BA152" s="382"/>
      <c r="BB152" s="382"/>
      <c r="BC152" s="382"/>
      <c r="BD152" s="382"/>
      <c r="BE152" s="382"/>
      <c r="BF152" s="382"/>
      <c r="BG152" s="382"/>
      <c r="BH152" s="379"/>
      <c r="BI152" s="379"/>
      <c r="BJ152" s="382"/>
      <c r="BK152" s="382"/>
      <c r="BL152" s="382"/>
      <c r="BM152" s="382"/>
      <c r="BN152" s="382"/>
      <c r="BO152" s="382"/>
    </row>
    <row r="153" spans="1:67" ht="13.5">
      <c r="A153" s="382"/>
      <c r="B153" s="382"/>
      <c r="C153" s="382"/>
      <c r="D153" s="382"/>
      <c r="E153" s="382"/>
      <c r="F153" s="382"/>
      <c r="G153" s="382"/>
      <c r="H153" s="382"/>
      <c r="I153" s="382"/>
      <c r="J153" s="397"/>
      <c r="K153" s="397"/>
      <c r="L153" s="397"/>
      <c r="M153" s="397"/>
      <c r="N153" s="397"/>
      <c r="O153" s="397"/>
      <c r="P153" s="397"/>
      <c r="Q153" s="397"/>
      <c r="R153" s="397"/>
      <c r="S153" s="381"/>
      <c r="T153" s="381"/>
      <c r="U153" s="397"/>
      <c r="V153" s="382"/>
      <c r="AP153" s="382"/>
      <c r="AQ153" s="382"/>
      <c r="AR153" s="382"/>
      <c r="AS153" s="382"/>
      <c r="AT153" s="382"/>
      <c r="AU153" s="382"/>
      <c r="AV153" s="382"/>
      <c r="AW153" s="382"/>
      <c r="AX153" s="382"/>
      <c r="AY153" s="382"/>
      <c r="AZ153" s="382"/>
      <c r="BA153" s="382"/>
      <c r="BB153" s="382"/>
      <c r="BC153" s="382"/>
      <c r="BD153" s="382"/>
      <c r="BE153" s="382"/>
      <c r="BF153" s="382"/>
      <c r="BG153" s="382"/>
      <c r="BH153" s="379"/>
      <c r="BI153" s="379"/>
      <c r="BJ153" s="382"/>
      <c r="BK153" s="382"/>
      <c r="BL153" s="382"/>
      <c r="BM153" s="382"/>
      <c r="BN153" s="382"/>
      <c r="BO153" s="382"/>
    </row>
    <row r="154" spans="1:67" ht="13.5">
      <c r="A154" s="382"/>
      <c r="B154" s="382"/>
      <c r="C154" s="382"/>
      <c r="D154" s="382"/>
      <c r="E154" s="382"/>
      <c r="F154" s="382"/>
      <c r="G154" s="382"/>
      <c r="H154" s="382"/>
      <c r="I154" s="382"/>
      <c r="J154" s="397"/>
      <c r="K154" s="397"/>
      <c r="L154" s="397"/>
      <c r="M154" s="397"/>
      <c r="N154" s="397"/>
      <c r="O154" s="397"/>
      <c r="P154" s="397"/>
      <c r="Q154" s="397"/>
      <c r="R154" s="397"/>
      <c r="S154" s="381"/>
      <c r="T154" s="381"/>
      <c r="U154" s="397"/>
      <c r="V154" s="382"/>
      <c r="AP154" s="382"/>
      <c r="AQ154" s="382"/>
      <c r="AR154" s="382"/>
      <c r="AS154" s="382"/>
      <c r="AT154" s="382"/>
      <c r="AU154" s="382"/>
      <c r="AV154" s="382"/>
      <c r="AW154" s="382"/>
      <c r="AX154" s="382"/>
      <c r="AY154" s="382"/>
      <c r="AZ154" s="382"/>
      <c r="BA154" s="382"/>
      <c r="BB154" s="382"/>
      <c r="BC154" s="382"/>
      <c r="BD154" s="382"/>
      <c r="BE154" s="382"/>
      <c r="BF154" s="382"/>
      <c r="BG154" s="382"/>
      <c r="BH154" s="379"/>
      <c r="BI154" s="379"/>
      <c r="BJ154" s="382"/>
      <c r="BK154" s="382"/>
      <c r="BL154" s="382"/>
      <c r="BM154" s="382"/>
      <c r="BN154" s="382"/>
      <c r="BO154" s="382"/>
    </row>
    <row r="155" spans="1:67" ht="13.5">
      <c r="A155" s="382"/>
      <c r="B155" s="382"/>
      <c r="C155" s="382"/>
      <c r="D155" s="382"/>
      <c r="E155" s="382"/>
      <c r="F155" s="382"/>
      <c r="G155" s="382"/>
      <c r="H155" s="382"/>
      <c r="I155" s="382"/>
      <c r="J155" s="397"/>
      <c r="K155" s="397"/>
      <c r="L155" s="397"/>
      <c r="M155" s="397"/>
      <c r="N155" s="397"/>
      <c r="O155" s="397"/>
      <c r="P155" s="397"/>
      <c r="Q155" s="397"/>
      <c r="R155" s="397"/>
      <c r="S155" s="381"/>
      <c r="T155" s="381"/>
      <c r="U155" s="397"/>
      <c r="V155" s="382"/>
      <c r="AP155" s="382"/>
      <c r="AQ155" s="382"/>
      <c r="AR155" s="382"/>
      <c r="AS155" s="382"/>
      <c r="AT155" s="382"/>
      <c r="AU155" s="382"/>
      <c r="AV155" s="382"/>
      <c r="AW155" s="382"/>
      <c r="AX155" s="382"/>
      <c r="AY155" s="382"/>
      <c r="AZ155" s="382"/>
      <c r="BA155" s="382"/>
      <c r="BB155" s="382"/>
      <c r="BC155" s="382"/>
      <c r="BD155" s="382"/>
      <c r="BE155" s="382"/>
      <c r="BF155" s="382"/>
      <c r="BG155" s="382"/>
      <c r="BH155" s="379"/>
      <c r="BI155" s="379"/>
      <c r="BJ155" s="382"/>
      <c r="BK155" s="382"/>
      <c r="BL155" s="382"/>
      <c r="BM155" s="382"/>
      <c r="BN155" s="382"/>
      <c r="BO155" s="382"/>
    </row>
    <row r="156" spans="1:67" ht="13.5">
      <c r="A156" s="382"/>
      <c r="B156" s="382"/>
      <c r="C156" s="382"/>
      <c r="D156" s="382"/>
      <c r="E156" s="382"/>
      <c r="F156" s="382"/>
      <c r="G156" s="382"/>
      <c r="H156" s="382"/>
      <c r="I156" s="382"/>
      <c r="J156" s="397"/>
      <c r="K156" s="397"/>
      <c r="L156" s="397"/>
      <c r="M156" s="397"/>
      <c r="N156" s="397"/>
      <c r="O156" s="397"/>
      <c r="P156" s="397"/>
      <c r="Q156" s="397"/>
      <c r="R156" s="397"/>
      <c r="S156" s="381"/>
      <c r="T156" s="381"/>
      <c r="U156" s="397"/>
      <c r="V156" s="382"/>
      <c r="AP156" s="382"/>
      <c r="AQ156" s="382"/>
      <c r="AR156" s="382"/>
      <c r="AS156" s="382"/>
      <c r="AT156" s="382"/>
      <c r="AU156" s="382"/>
      <c r="AV156" s="382"/>
      <c r="AW156" s="382"/>
      <c r="AX156" s="382"/>
      <c r="AY156" s="382"/>
      <c r="AZ156" s="382"/>
      <c r="BA156" s="382"/>
      <c r="BB156" s="382"/>
      <c r="BC156" s="382"/>
      <c r="BD156" s="382"/>
      <c r="BE156" s="382"/>
      <c r="BF156" s="382"/>
      <c r="BG156" s="382"/>
      <c r="BH156" s="379"/>
      <c r="BI156" s="379"/>
      <c r="BJ156" s="382"/>
      <c r="BK156" s="382"/>
      <c r="BL156" s="382"/>
      <c r="BM156" s="382"/>
      <c r="BN156" s="382"/>
      <c r="BO156" s="382"/>
    </row>
    <row r="157" spans="1:67" ht="13.5">
      <c r="A157" s="382"/>
      <c r="B157" s="382"/>
      <c r="C157" s="382"/>
      <c r="D157" s="382"/>
      <c r="E157" s="382"/>
      <c r="F157" s="382"/>
      <c r="G157" s="382"/>
      <c r="H157" s="382"/>
      <c r="I157" s="382"/>
      <c r="J157" s="397"/>
      <c r="K157" s="397"/>
      <c r="L157" s="397"/>
      <c r="M157" s="397"/>
      <c r="N157" s="397"/>
      <c r="O157" s="397"/>
      <c r="P157" s="397"/>
      <c r="Q157" s="397"/>
      <c r="R157" s="397"/>
      <c r="S157" s="381"/>
      <c r="T157" s="381"/>
      <c r="U157" s="397"/>
      <c r="V157" s="382"/>
      <c r="AP157" s="382"/>
      <c r="AQ157" s="382"/>
      <c r="AR157" s="382"/>
      <c r="AS157" s="382"/>
      <c r="AT157" s="382"/>
      <c r="AU157" s="382"/>
      <c r="AV157" s="382"/>
      <c r="AW157" s="382"/>
      <c r="AX157" s="382"/>
      <c r="AY157" s="382"/>
      <c r="AZ157" s="382"/>
      <c r="BA157" s="382"/>
      <c r="BB157" s="382"/>
      <c r="BC157" s="382"/>
      <c r="BD157" s="382"/>
      <c r="BE157" s="382"/>
      <c r="BF157" s="382"/>
      <c r="BG157" s="382"/>
      <c r="BH157" s="379"/>
      <c r="BI157" s="379"/>
      <c r="BJ157" s="382"/>
      <c r="BK157" s="382"/>
      <c r="BL157" s="382"/>
      <c r="BM157" s="382"/>
      <c r="BN157" s="382"/>
      <c r="BO157" s="382"/>
    </row>
    <row r="158" spans="1:67" ht="13.5">
      <c r="A158" s="382"/>
      <c r="B158" s="382"/>
      <c r="C158" s="382"/>
      <c r="D158" s="382"/>
      <c r="E158" s="382"/>
      <c r="F158" s="382"/>
      <c r="G158" s="382"/>
      <c r="H158" s="382"/>
      <c r="I158" s="382"/>
      <c r="J158" s="397"/>
      <c r="K158" s="397"/>
      <c r="L158" s="397"/>
      <c r="M158" s="397"/>
      <c r="N158" s="397"/>
      <c r="O158" s="397"/>
      <c r="P158" s="397"/>
      <c r="Q158" s="397"/>
      <c r="R158" s="397"/>
      <c r="S158" s="381"/>
      <c r="T158" s="381"/>
      <c r="U158" s="397"/>
      <c r="V158" s="382"/>
      <c r="AP158" s="382"/>
      <c r="AQ158" s="382"/>
      <c r="AR158" s="382"/>
      <c r="AS158" s="382"/>
      <c r="AT158" s="382"/>
      <c r="AU158" s="382"/>
      <c r="AV158" s="382"/>
      <c r="AW158" s="382"/>
      <c r="AX158" s="382"/>
      <c r="AY158" s="382"/>
      <c r="AZ158" s="382"/>
      <c r="BA158" s="382"/>
      <c r="BB158" s="382"/>
      <c r="BC158" s="382"/>
      <c r="BD158" s="382"/>
      <c r="BE158" s="382"/>
      <c r="BF158" s="382"/>
      <c r="BG158" s="382"/>
      <c r="BH158" s="379"/>
      <c r="BI158" s="379"/>
      <c r="BJ158" s="382"/>
      <c r="BK158" s="382"/>
      <c r="BL158" s="382"/>
      <c r="BM158" s="382"/>
      <c r="BN158" s="382"/>
      <c r="BO158" s="382"/>
    </row>
    <row r="159" spans="1:67" ht="13.5">
      <c r="A159" s="382"/>
      <c r="B159" s="382"/>
      <c r="C159" s="382"/>
      <c r="D159" s="382"/>
      <c r="E159" s="382"/>
      <c r="F159" s="382"/>
      <c r="G159" s="382"/>
      <c r="H159" s="382"/>
      <c r="I159" s="382"/>
      <c r="J159" s="397"/>
      <c r="K159" s="397"/>
      <c r="L159" s="397"/>
      <c r="M159" s="397"/>
      <c r="N159" s="397"/>
      <c r="O159" s="397"/>
      <c r="P159" s="397"/>
      <c r="Q159" s="397"/>
      <c r="R159" s="397"/>
      <c r="S159" s="381"/>
      <c r="T159" s="381"/>
      <c r="U159" s="397"/>
      <c r="V159" s="382"/>
      <c r="AP159" s="382"/>
      <c r="AQ159" s="382"/>
      <c r="AR159" s="382"/>
      <c r="AS159" s="382"/>
      <c r="AT159" s="382"/>
      <c r="AU159" s="382"/>
      <c r="AV159" s="382"/>
      <c r="AW159" s="382"/>
      <c r="AX159" s="382"/>
      <c r="AY159" s="382"/>
      <c r="AZ159" s="382"/>
      <c r="BA159" s="382"/>
      <c r="BB159" s="382"/>
      <c r="BC159" s="382"/>
      <c r="BD159" s="382"/>
      <c r="BE159" s="382"/>
      <c r="BF159" s="382"/>
      <c r="BG159" s="382"/>
      <c r="BH159" s="379"/>
      <c r="BI159" s="379"/>
      <c r="BJ159" s="382"/>
      <c r="BK159" s="382"/>
      <c r="BL159" s="382"/>
      <c r="BM159" s="382"/>
      <c r="BN159" s="382"/>
      <c r="BO159" s="382"/>
    </row>
    <row r="160" spans="1:67" ht="13.5">
      <c r="A160" s="382"/>
      <c r="B160" s="382"/>
      <c r="C160" s="382"/>
      <c r="D160" s="382"/>
      <c r="E160" s="382"/>
      <c r="F160" s="382"/>
      <c r="G160" s="382"/>
      <c r="H160" s="382"/>
      <c r="I160" s="382"/>
      <c r="J160" s="397"/>
      <c r="K160" s="397"/>
      <c r="L160" s="397"/>
      <c r="M160" s="397"/>
      <c r="N160" s="397"/>
      <c r="O160" s="397"/>
      <c r="P160" s="397"/>
      <c r="Q160" s="397"/>
      <c r="R160" s="397"/>
      <c r="S160" s="381"/>
      <c r="T160" s="381"/>
      <c r="U160" s="397"/>
      <c r="V160" s="382"/>
      <c r="AP160" s="382"/>
      <c r="AQ160" s="382"/>
      <c r="AR160" s="382"/>
      <c r="AS160" s="382"/>
      <c r="AT160" s="382"/>
      <c r="AU160" s="382"/>
      <c r="AV160" s="382"/>
      <c r="AW160" s="382"/>
      <c r="AX160" s="382"/>
      <c r="AY160" s="382"/>
      <c r="AZ160" s="382"/>
      <c r="BA160" s="382"/>
      <c r="BB160" s="382"/>
      <c r="BC160" s="382"/>
      <c r="BD160" s="382"/>
      <c r="BE160" s="382"/>
      <c r="BF160" s="382"/>
      <c r="BG160" s="382"/>
      <c r="BH160" s="379"/>
      <c r="BI160" s="379"/>
      <c r="BJ160" s="382"/>
      <c r="BK160" s="382"/>
      <c r="BL160" s="382"/>
      <c r="BM160" s="382"/>
      <c r="BN160" s="382"/>
      <c r="BO160" s="382"/>
    </row>
    <row r="161" spans="1:67" ht="13.5">
      <c r="A161" s="382"/>
      <c r="B161" s="382"/>
      <c r="C161" s="382"/>
      <c r="D161" s="382"/>
      <c r="E161" s="382"/>
      <c r="F161" s="382"/>
      <c r="G161" s="382"/>
      <c r="H161" s="382"/>
      <c r="I161" s="382"/>
      <c r="J161" s="397"/>
      <c r="K161" s="397"/>
      <c r="L161" s="397"/>
      <c r="M161" s="397"/>
      <c r="N161" s="397"/>
      <c r="O161" s="397"/>
      <c r="P161" s="397"/>
      <c r="Q161" s="397"/>
      <c r="R161" s="397"/>
      <c r="S161" s="381"/>
      <c r="T161" s="381"/>
      <c r="U161" s="397"/>
      <c r="V161" s="382"/>
      <c r="AP161" s="382"/>
      <c r="AQ161" s="382"/>
      <c r="AR161" s="382"/>
      <c r="AS161" s="382"/>
      <c r="AT161" s="382"/>
      <c r="AU161" s="382"/>
      <c r="AV161" s="382"/>
      <c r="AW161" s="382"/>
      <c r="AX161" s="382"/>
      <c r="AY161" s="382"/>
      <c r="AZ161" s="382"/>
      <c r="BA161" s="382"/>
      <c r="BB161" s="382"/>
      <c r="BC161" s="382"/>
      <c r="BD161" s="382"/>
      <c r="BE161" s="382"/>
      <c r="BF161" s="382"/>
      <c r="BG161" s="382"/>
      <c r="BH161" s="379"/>
      <c r="BI161" s="379"/>
      <c r="BJ161" s="382"/>
      <c r="BK161" s="382"/>
      <c r="BL161" s="382"/>
      <c r="BM161" s="382"/>
      <c r="BN161" s="382"/>
      <c r="BO161" s="382"/>
    </row>
    <row r="162" spans="1:67" ht="13.5">
      <c r="A162" s="382"/>
      <c r="B162" s="382"/>
      <c r="C162" s="382"/>
      <c r="D162" s="382"/>
      <c r="E162" s="382"/>
      <c r="F162" s="382"/>
      <c r="G162" s="382"/>
      <c r="H162" s="382"/>
      <c r="I162" s="382"/>
      <c r="J162" s="397"/>
      <c r="K162" s="397"/>
      <c r="L162" s="397"/>
      <c r="M162" s="397"/>
      <c r="N162" s="397"/>
      <c r="O162" s="397"/>
      <c r="P162" s="397"/>
      <c r="Q162" s="397"/>
      <c r="R162" s="397"/>
      <c r="S162" s="381"/>
      <c r="T162" s="381"/>
      <c r="U162" s="397"/>
      <c r="V162" s="382"/>
      <c r="AP162" s="382"/>
      <c r="AQ162" s="382"/>
      <c r="AR162" s="382"/>
      <c r="AS162" s="382"/>
      <c r="AT162" s="382"/>
      <c r="AU162" s="382"/>
      <c r="AV162" s="382"/>
      <c r="AW162" s="382"/>
      <c r="AX162" s="382"/>
      <c r="AY162" s="382"/>
      <c r="AZ162" s="382"/>
      <c r="BA162" s="382"/>
      <c r="BB162" s="382"/>
      <c r="BC162" s="382"/>
      <c r="BD162" s="382"/>
      <c r="BE162" s="382"/>
      <c r="BF162" s="382"/>
      <c r="BG162" s="382"/>
      <c r="BH162" s="379"/>
      <c r="BI162" s="379"/>
      <c r="BJ162" s="382"/>
      <c r="BK162" s="382"/>
      <c r="BL162" s="382"/>
      <c r="BM162" s="382"/>
      <c r="BN162" s="382"/>
      <c r="BO162" s="382"/>
    </row>
    <row r="163" spans="1:67" ht="13.5">
      <c r="A163" s="382"/>
      <c r="B163" s="382"/>
      <c r="C163" s="382"/>
      <c r="D163" s="382"/>
      <c r="E163" s="382"/>
      <c r="F163" s="382"/>
      <c r="G163" s="382"/>
      <c r="H163" s="382"/>
      <c r="I163" s="382"/>
      <c r="J163" s="397"/>
      <c r="K163" s="397"/>
      <c r="L163" s="397"/>
      <c r="M163" s="397"/>
      <c r="N163" s="397"/>
      <c r="O163" s="397"/>
      <c r="P163" s="397"/>
      <c r="Q163" s="397"/>
      <c r="R163" s="397"/>
      <c r="S163" s="381"/>
      <c r="T163" s="381"/>
      <c r="U163" s="397"/>
      <c r="V163" s="382"/>
      <c r="AP163" s="382"/>
      <c r="AQ163" s="382"/>
      <c r="AR163" s="382"/>
      <c r="AS163" s="382"/>
      <c r="AT163" s="382"/>
      <c r="AU163" s="382"/>
      <c r="AV163" s="382"/>
      <c r="AW163" s="382"/>
      <c r="AX163" s="382"/>
      <c r="AY163" s="382"/>
      <c r="AZ163" s="382"/>
      <c r="BA163" s="382"/>
      <c r="BB163" s="382"/>
      <c r="BC163" s="382"/>
      <c r="BD163" s="382"/>
      <c r="BE163" s="382"/>
      <c r="BF163" s="382"/>
      <c r="BG163" s="382"/>
      <c r="BH163" s="379"/>
      <c r="BI163" s="379"/>
      <c r="BJ163" s="382"/>
      <c r="BK163" s="382"/>
      <c r="BL163" s="382"/>
      <c r="BM163" s="382"/>
      <c r="BN163" s="382"/>
      <c r="BO163" s="382"/>
    </row>
    <row r="164" spans="1:67" ht="13.5">
      <c r="A164" s="382"/>
      <c r="B164" s="382"/>
      <c r="C164" s="382"/>
      <c r="D164" s="382"/>
      <c r="E164" s="382"/>
      <c r="F164" s="382"/>
      <c r="G164" s="382"/>
      <c r="H164" s="382"/>
      <c r="I164" s="382"/>
      <c r="J164" s="397"/>
      <c r="K164" s="397"/>
      <c r="L164" s="397"/>
      <c r="M164" s="397"/>
      <c r="N164" s="397"/>
      <c r="O164" s="397"/>
      <c r="P164" s="397"/>
      <c r="Q164" s="397"/>
      <c r="R164" s="397"/>
      <c r="S164" s="381"/>
      <c r="T164" s="381"/>
      <c r="U164" s="397"/>
      <c r="V164" s="382"/>
      <c r="AP164" s="382"/>
      <c r="AQ164" s="382"/>
      <c r="AR164" s="382"/>
      <c r="AS164" s="382"/>
      <c r="AT164" s="382"/>
      <c r="AU164" s="382"/>
      <c r="AV164" s="382"/>
      <c r="AW164" s="382"/>
      <c r="AX164" s="382"/>
      <c r="AY164" s="382"/>
      <c r="AZ164" s="382"/>
      <c r="BA164" s="382"/>
      <c r="BB164" s="382"/>
      <c r="BC164" s="382"/>
      <c r="BD164" s="382"/>
      <c r="BE164" s="382"/>
      <c r="BF164" s="382"/>
      <c r="BG164" s="382"/>
      <c r="BH164" s="379"/>
      <c r="BI164" s="379"/>
      <c r="BJ164" s="382"/>
      <c r="BK164" s="382"/>
      <c r="BL164" s="382"/>
      <c r="BM164" s="382"/>
      <c r="BN164" s="382"/>
      <c r="BO164" s="382"/>
    </row>
    <row r="165" spans="1:67" ht="13.5">
      <c r="A165" s="382"/>
      <c r="B165" s="382"/>
      <c r="C165" s="382"/>
      <c r="D165" s="382"/>
      <c r="E165" s="382"/>
      <c r="F165" s="382"/>
      <c r="G165" s="382"/>
      <c r="H165" s="382"/>
      <c r="I165" s="382"/>
      <c r="J165" s="397"/>
      <c r="K165" s="397"/>
      <c r="L165" s="397"/>
      <c r="M165" s="397"/>
      <c r="N165" s="397"/>
      <c r="O165" s="397"/>
      <c r="P165" s="397"/>
      <c r="Q165" s="397"/>
      <c r="R165" s="397"/>
      <c r="S165" s="381"/>
      <c r="T165" s="381"/>
      <c r="U165" s="397"/>
      <c r="V165" s="382"/>
      <c r="AP165" s="382"/>
      <c r="AQ165" s="382"/>
      <c r="AR165" s="382"/>
      <c r="AS165" s="382"/>
      <c r="AT165" s="382"/>
      <c r="AU165" s="382"/>
      <c r="AV165" s="382"/>
      <c r="AW165" s="382"/>
      <c r="AX165" s="382"/>
      <c r="AY165" s="382"/>
      <c r="AZ165" s="382"/>
      <c r="BA165" s="382"/>
      <c r="BB165" s="382"/>
      <c r="BC165" s="382"/>
      <c r="BD165" s="382"/>
      <c r="BE165" s="382"/>
      <c r="BF165" s="382"/>
      <c r="BG165" s="382"/>
      <c r="BH165" s="379"/>
      <c r="BI165" s="379"/>
      <c r="BJ165" s="382"/>
      <c r="BK165" s="382"/>
      <c r="BL165" s="382"/>
      <c r="BM165" s="382"/>
      <c r="BN165" s="382"/>
      <c r="BO165" s="382"/>
    </row>
    <row r="166" spans="1:67" ht="13.5">
      <c r="A166" s="382"/>
      <c r="B166" s="382"/>
      <c r="C166" s="382"/>
      <c r="D166" s="382"/>
      <c r="E166" s="382"/>
      <c r="F166" s="382"/>
      <c r="G166" s="382"/>
      <c r="H166" s="382"/>
      <c r="I166" s="382"/>
      <c r="J166" s="397"/>
      <c r="K166" s="397"/>
      <c r="L166" s="397"/>
      <c r="M166" s="397"/>
      <c r="N166" s="397"/>
      <c r="O166" s="397"/>
      <c r="P166" s="397"/>
      <c r="Q166" s="397"/>
      <c r="R166" s="397"/>
      <c r="S166" s="381"/>
      <c r="T166" s="381"/>
      <c r="U166" s="397"/>
      <c r="V166" s="382"/>
      <c r="AP166" s="382"/>
      <c r="AQ166" s="382"/>
      <c r="AR166" s="382"/>
      <c r="AS166" s="382"/>
      <c r="AT166" s="382"/>
      <c r="AU166" s="382"/>
      <c r="AV166" s="382"/>
      <c r="AW166" s="382"/>
      <c r="AX166" s="382"/>
      <c r="AY166" s="382"/>
      <c r="AZ166" s="382"/>
      <c r="BA166" s="382"/>
      <c r="BB166" s="382"/>
      <c r="BC166" s="382"/>
      <c r="BD166" s="382"/>
      <c r="BE166" s="382"/>
      <c r="BF166" s="382"/>
      <c r="BG166" s="382"/>
      <c r="BH166" s="379"/>
      <c r="BI166" s="379"/>
      <c r="BJ166" s="382"/>
      <c r="BK166" s="382"/>
      <c r="BL166" s="382"/>
      <c r="BM166" s="382"/>
      <c r="BN166" s="382"/>
      <c r="BO166" s="382"/>
    </row>
    <row r="167" spans="1:67" ht="13.5">
      <c r="A167" s="382"/>
      <c r="B167" s="382"/>
      <c r="C167" s="382"/>
      <c r="D167" s="382"/>
      <c r="E167" s="382"/>
      <c r="F167" s="382"/>
      <c r="G167" s="382"/>
      <c r="H167" s="382"/>
      <c r="I167" s="382"/>
      <c r="J167" s="397"/>
      <c r="K167" s="397"/>
      <c r="L167" s="397"/>
      <c r="M167" s="397"/>
      <c r="N167" s="397"/>
      <c r="O167" s="397"/>
      <c r="P167" s="397"/>
      <c r="Q167" s="397"/>
      <c r="R167" s="397"/>
      <c r="S167" s="381"/>
      <c r="T167" s="381"/>
      <c r="U167" s="397"/>
      <c r="V167" s="382"/>
      <c r="AP167" s="382"/>
      <c r="AQ167" s="382"/>
      <c r="AR167" s="382"/>
      <c r="AS167" s="382"/>
      <c r="AT167" s="382"/>
      <c r="AU167" s="382"/>
      <c r="AV167" s="382"/>
      <c r="AW167" s="382"/>
      <c r="AX167" s="382"/>
      <c r="AY167" s="382"/>
      <c r="AZ167" s="382"/>
      <c r="BA167" s="382"/>
      <c r="BB167" s="382"/>
      <c r="BC167" s="382"/>
      <c r="BD167" s="382"/>
      <c r="BE167" s="382"/>
      <c r="BF167" s="382"/>
      <c r="BG167" s="382"/>
      <c r="BH167" s="379"/>
      <c r="BI167" s="379"/>
      <c r="BJ167" s="382"/>
      <c r="BK167" s="382"/>
      <c r="BL167" s="382"/>
      <c r="BM167" s="382"/>
      <c r="BN167" s="382"/>
      <c r="BO167" s="382"/>
    </row>
    <row r="168" spans="1:67" ht="13.5">
      <c r="A168" s="382"/>
      <c r="B168" s="382"/>
      <c r="C168" s="382"/>
      <c r="D168" s="382"/>
      <c r="E168" s="382"/>
      <c r="F168" s="382"/>
      <c r="G168" s="382"/>
      <c r="H168" s="382"/>
      <c r="I168" s="382"/>
      <c r="J168" s="397"/>
      <c r="K168" s="397"/>
      <c r="L168" s="397"/>
      <c r="M168" s="397"/>
      <c r="N168" s="397"/>
      <c r="O168" s="397"/>
      <c r="P168" s="397"/>
      <c r="Q168" s="397"/>
      <c r="R168" s="397"/>
      <c r="S168" s="381"/>
      <c r="T168" s="381"/>
      <c r="U168" s="397"/>
      <c r="V168" s="382"/>
      <c r="AP168" s="382"/>
      <c r="AQ168" s="382"/>
      <c r="AR168" s="382"/>
      <c r="AS168" s="382"/>
      <c r="AT168" s="382"/>
      <c r="AU168" s="382"/>
      <c r="AV168" s="382"/>
      <c r="AW168" s="382"/>
      <c r="AX168" s="382"/>
      <c r="AY168" s="382"/>
      <c r="AZ168" s="382"/>
      <c r="BA168" s="382"/>
      <c r="BB168" s="382"/>
      <c r="BC168" s="382"/>
      <c r="BD168" s="382"/>
      <c r="BE168" s="382"/>
      <c r="BF168" s="382"/>
      <c r="BG168" s="382"/>
      <c r="BH168" s="379"/>
      <c r="BI168" s="379"/>
      <c r="BJ168" s="382"/>
      <c r="BK168" s="382"/>
      <c r="BL168" s="382"/>
      <c r="BM168" s="382"/>
      <c r="BN168" s="382"/>
      <c r="BO168" s="382"/>
    </row>
    <row r="169" spans="1:67" ht="13.5">
      <c r="A169" s="382"/>
      <c r="B169" s="382"/>
      <c r="C169" s="382"/>
      <c r="D169" s="382"/>
      <c r="E169" s="382"/>
      <c r="F169" s="382"/>
      <c r="G169" s="382"/>
      <c r="H169" s="382"/>
      <c r="I169" s="382"/>
      <c r="J169" s="397"/>
      <c r="K169" s="397"/>
      <c r="L169" s="397"/>
      <c r="M169" s="397"/>
      <c r="N169" s="397"/>
      <c r="O169" s="397"/>
      <c r="P169" s="397"/>
      <c r="Q169" s="397"/>
      <c r="R169" s="397"/>
      <c r="S169" s="381"/>
      <c r="T169" s="381"/>
      <c r="U169" s="397"/>
      <c r="V169" s="382"/>
      <c r="AP169" s="382"/>
      <c r="AQ169" s="382"/>
      <c r="AR169" s="382"/>
      <c r="AS169" s="382"/>
      <c r="AT169" s="382"/>
      <c r="AU169" s="382"/>
      <c r="AV169" s="382"/>
      <c r="AW169" s="382"/>
      <c r="AX169" s="382"/>
      <c r="AY169" s="382"/>
      <c r="AZ169" s="382"/>
      <c r="BA169" s="382"/>
      <c r="BB169" s="382"/>
      <c r="BC169" s="382"/>
      <c r="BD169" s="382"/>
      <c r="BE169" s="382"/>
      <c r="BF169" s="382"/>
      <c r="BG169" s="382"/>
      <c r="BH169" s="379"/>
      <c r="BI169" s="379"/>
      <c r="BJ169" s="382"/>
      <c r="BK169" s="382"/>
      <c r="BL169" s="382"/>
      <c r="BM169" s="382"/>
      <c r="BN169" s="382"/>
      <c r="BO169" s="382"/>
    </row>
    <row r="170" spans="1:67" ht="13.5">
      <c r="A170" s="382"/>
      <c r="B170" s="382"/>
      <c r="C170" s="382"/>
      <c r="D170" s="382"/>
      <c r="E170" s="382"/>
      <c r="F170" s="382"/>
      <c r="G170" s="382"/>
      <c r="H170" s="382"/>
      <c r="I170" s="382"/>
      <c r="J170" s="397"/>
      <c r="K170" s="397"/>
      <c r="L170" s="397"/>
      <c r="M170" s="397"/>
      <c r="N170" s="397"/>
      <c r="O170" s="397"/>
      <c r="P170" s="397"/>
      <c r="Q170" s="397"/>
      <c r="R170" s="397"/>
      <c r="S170" s="381"/>
      <c r="T170" s="381"/>
      <c r="U170" s="397"/>
      <c r="V170" s="382"/>
      <c r="AP170" s="382"/>
      <c r="AQ170" s="382"/>
      <c r="AR170" s="382"/>
      <c r="AS170" s="382"/>
      <c r="AT170" s="382"/>
      <c r="AU170" s="382"/>
      <c r="AV170" s="382"/>
      <c r="AW170" s="382"/>
      <c r="AX170" s="382"/>
      <c r="AY170" s="382"/>
      <c r="AZ170" s="382"/>
      <c r="BA170" s="382"/>
      <c r="BB170" s="382"/>
      <c r="BC170" s="382"/>
      <c r="BD170" s="382"/>
      <c r="BE170" s="382"/>
      <c r="BF170" s="382"/>
      <c r="BG170" s="382"/>
      <c r="BH170" s="379"/>
      <c r="BI170" s="379"/>
      <c r="BJ170" s="382"/>
      <c r="BK170" s="382"/>
      <c r="BL170" s="382"/>
      <c r="BM170" s="382"/>
      <c r="BN170" s="382"/>
      <c r="BO170" s="382"/>
    </row>
    <row r="171" spans="1:67" ht="13.5">
      <c r="A171" s="382"/>
      <c r="B171" s="382"/>
      <c r="C171" s="382"/>
      <c r="D171" s="382"/>
      <c r="E171" s="382"/>
      <c r="F171" s="382"/>
      <c r="G171" s="382"/>
      <c r="H171" s="382"/>
      <c r="I171" s="382"/>
      <c r="J171" s="397"/>
      <c r="K171" s="397"/>
      <c r="L171" s="397"/>
      <c r="M171" s="397"/>
      <c r="N171" s="397"/>
      <c r="O171" s="397"/>
      <c r="P171" s="397"/>
      <c r="Q171" s="397"/>
      <c r="R171" s="397"/>
      <c r="S171" s="381"/>
      <c r="T171" s="381"/>
      <c r="U171" s="397"/>
      <c r="V171" s="382"/>
      <c r="AP171" s="382"/>
      <c r="AQ171" s="382"/>
      <c r="AR171" s="382"/>
      <c r="AS171" s="382"/>
      <c r="AT171" s="382"/>
      <c r="AU171" s="382"/>
      <c r="AV171" s="382"/>
      <c r="AW171" s="382"/>
      <c r="AX171" s="382"/>
      <c r="AY171" s="382"/>
      <c r="AZ171" s="382"/>
      <c r="BA171" s="382"/>
      <c r="BB171" s="382"/>
      <c r="BC171" s="382"/>
      <c r="BD171" s="382"/>
      <c r="BE171" s="382"/>
      <c r="BF171" s="382"/>
      <c r="BG171" s="382"/>
      <c r="BH171" s="379"/>
      <c r="BI171" s="379"/>
      <c r="BJ171" s="382"/>
      <c r="BK171" s="382"/>
      <c r="BL171" s="382"/>
      <c r="BM171" s="382"/>
      <c r="BN171" s="382"/>
      <c r="BO171" s="382"/>
    </row>
    <row r="172" spans="1:67" ht="13.5">
      <c r="A172" s="382"/>
      <c r="B172" s="382"/>
      <c r="C172" s="382"/>
      <c r="D172" s="382"/>
      <c r="E172" s="382"/>
      <c r="F172" s="382"/>
      <c r="G172" s="382"/>
      <c r="H172" s="382"/>
      <c r="I172" s="382"/>
      <c r="J172" s="397"/>
      <c r="K172" s="397"/>
      <c r="L172" s="397"/>
      <c r="M172" s="397"/>
      <c r="N172" s="397"/>
      <c r="O172" s="397"/>
      <c r="P172" s="397"/>
      <c r="Q172" s="397"/>
      <c r="R172" s="397"/>
      <c r="S172" s="381"/>
      <c r="T172" s="381"/>
      <c r="U172" s="397"/>
      <c r="V172" s="382"/>
      <c r="AP172" s="382"/>
      <c r="AQ172" s="382"/>
      <c r="AR172" s="382"/>
      <c r="AS172" s="382"/>
      <c r="AT172" s="382"/>
      <c r="AU172" s="382"/>
      <c r="AV172" s="382"/>
      <c r="AW172" s="382"/>
      <c r="AX172" s="382"/>
      <c r="AY172" s="382"/>
      <c r="AZ172" s="382"/>
      <c r="BA172" s="382"/>
      <c r="BB172" s="382"/>
      <c r="BC172" s="382"/>
      <c r="BD172" s="382"/>
      <c r="BE172" s="382"/>
      <c r="BF172" s="382"/>
      <c r="BG172" s="382"/>
      <c r="BH172" s="379"/>
      <c r="BI172" s="379"/>
      <c r="BJ172" s="382"/>
      <c r="BK172" s="382"/>
      <c r="BL172" s="382"/>
      <c r="BM172" s="382"/>
      <c r="BN172" s="382"/>
      <c r="BO172" s="382"/>
    </row>
    <row r="173" spans="1:67" ht="13.5">
      <c r="A173" s="382"/>
      <c r="B173" s="382"/>
      <c r="C173" s="382"/>
      <c r="D173" s="382"/>
      <c r="E173" s="382"/>
      <c r="F173" s="382"/>
      <c r="G173" s="382"/>
      <c r="H173" s="382"/>
      <c r="I173" s="382"/>
      <c r="J173" s="397"/>
      <c r="K173" s="397"/>
      <c r="L173" s="397"/>
      <c r="M173" s="397"/>
      <c r="N173" s="397"/>
      <c r="O173" s="397"/>
      <c r="P173" s="397"/>
      <c r="Q173" s="397"/>
      <c r="R173" s="397"/>
      <c r="S173" s="381"/>
      <c r="T173" s="381"/>
      <c r="U173" s="397"/>
      <c r="V173" s="382"/>
      <c r="AP173" s="382"/>
      <c r="AQ173" s="382"/>
      <c r="AR173" s="382"/>
      <c r="AS173" s="382"/>
      <c r="AT173" s="382"/>
      <c r="AU173" s="382"/>
      <c r="AV173" s="382"/>
      <c r="AW173" s="382"/>
      <c r="AX173" s="382"/>
      <c r="AY173" s="382"/>
      <c r="AZ173" s="382"/>
      <c r="BA173" s="382"/>
      <c r="BB173" s="382"/>
      <c r="BC173" s="382"/>
      <c r="BD173" s="382"/>
      <c r="BE173" s="382"/>
      <c r="BF173" s="382"/>
      <c r="BG173" s="382"/>
      <c r="BH173" s="379"/>
      <c r="BI173" s="379"/>
      <c r="BJ173" s="382"/>
      <c r="BK173" s="382"/>
      <c r="BL173" s="382"/>
      <c r="BM173" s="382"/>
      <c r="BN173" s="382"/>
      <c r="BO173" s="382"/>
    </row>
    <row r="174" spans="1:67" ht="13.5">
      <c r="A174" s="382"/>
      <c r="B174" s="382"/>
      <c r="C174" s="382"/>
      <c r="D174" s="382"/>
      <c r="E174" s="382"/>
      <c r="F174" s="382"/>
      <c r="G174" s="382"/>
      <c r="H174" s="382"/>
      <c r="I174" s="382"/>
      <c r="J174" s="397"/>
      <c r="K174" s="397"/>
      <c r="L174" s="397"/>
      <c r="M174" s="397"/>
      <c r="N174" s="397"/>
      <c r="O174" s="397"/>
      <c r="P174" s="397"/>
      <c r="Q174" s="397"/>
      <c r="R174" s="397"/>
      <c r="S174" s="381"/>
      <c r="T174" s="381"/>
      <c r="U174" s="397"/>
      <c r="V174" s="382"/>
      <c r="AP174" s="382"/>
      <c r="AQ174" s="382"/>
      <c r="AR174" s="382"/>
      <c r="AS174" s="382"/>
      <c r="AT174" s="382"/>
      <c r="AU174" s="382"/>
      <c r="AV174" s="382"/>
      <c r="AW174" s="382"/>
      <c r="AX174" s="382"/>
      <c r="AY174" s="382"/>
      <c r="AZ174" s="382"/>
      <c r="BA174" s="382"/>
      <c r="BB174" s="382"/>
      <c r="BC174" s="382"/>
      <c r="BD174" s="382"/>
      <c r="BE174" s="382"/>
      <c r="BF174" s="382"/>
      <c r="BG174" s="382"/>
      <c r="BH174" s="379"/>
      <c r="BI174" s="379"/>
      <c r="BJ174" s="382"/>
      <c r="BK174" s="382"/>
      <c r="BL174" s="382"/>
      <c r="BM174" s="382"/>
      <c r="BN174" s="382"/>
      <c r="BO174" s="382"/>
    </row>
    <row r="175" spans="1:67" ht="13.5">
      <c r="A175" s="382"/>
      <c r="B175" s="382"/>
      <c r="C175" s="382"/>
      <c r="D175" s="382"/>
      <c r="E175" s="382"/>
      <c r="F175" s="382"/>
      <c r="G175" s="382"/>
      <c r="H175" s="382"/>
      <c r="I175" s="382"/>
      <c r="J175" s="397"/>
      <c r="K175" s="397"/>
      <c r="L175" s="397"/>
      <c r="M175" s="397"/>
      <c r="N175" s="397"/>
      <c r="O175" s="397"/>
      <c r="P175" s="397"/>
      <c r="Q175" s="397"/>
      <c r="R175" s="397"/>
      <c r="S175" s="381"/>
      <c r="T175" s="381"/>
      <c r="U175" s="397"/>
      <c r="V175" s="382"/>
      <c r="AP175" s="382"/>
      <c r="AQ175" s="382"/>
      <c r="AR175" s="382"/>
      <c r="AS175" s="382"/>
      <c r="AT175" s="382"/>
      <c r="AU175" s="382"/>
      <c r="AV175" s="382"/>
      <c r="AW175" s="382"/>
      <c r="AX175" s="382"/>
      <c r="AY175" s="382"/>
      <c r="AZ175" s="382"/>
      <c r="BA175" s="382"/>
      <c r="BB175" s="382"/>
      <c r="BC175" s="382"/>
      <c r="BD175" s="382"/>
      <c r="BE175" s="382"/>
      <c r="BF175" s="382"/>
      <c r="BG175" s="382"/>
      <c r="BH175" s="379"/>
      <c r="BI175" s="379"/>
      <c r="BJ175" s="382"/>
      <c r="BK175" s="382"/>
      <c r="BL175" s="382"/>
      <c r="BM175" s="382"/>
      <c r="BN175" s="382"/>
      <c r="BO175" s="382"/>
    </row>
    <row r="176" spans="1:67" ht="13.5">
      <c r="A176" s="382"/>
      <c r="B176" s="382"/>
      <c r="C176" s="382"/>
      <c r="D176" s="382"/>
      <c r="E176" s="382"/>
      <c r="F176" s="382"/>
      <c r="G176" s="382"/>
      <c r="H176" s="382"/>
      <c r="I176" s="382"/>
      <c r="J176" s="397"/>
      <c r="K176" s="397"/>
      <c r="L176" s="397"/>
      <c r="M176" s="397"/>
      <c r="N176" s="397"/>
      <c r="O176" s="397"/>
      <c r="P176" s="397"/>
      <c r="Q176" s="397"/>
      <c r="R176" s="397"/>
      <c r="S176" s="381"/>
      <c r="T176" s="381"/>
      <c r="U176" s="397"/>
      <c r="V176" s="382"/>
      <c r="AP176" s="382"/>
      <c r="AQ176" s="382"/>
      <c r="AR176" s="382"/>
      <c r="AS176" s="382"/>
      <c r="AT176" s="382"/>
      <c r="AU176" s="382"/>
      <c r="AV176" s="382"/>
      <c r="AW176" s="382"/>
      <c r="AX176" s="382"/>
      <c r="AY176" s="382"/>
      <c r="AZ176" s="382"/>
      <c r="BA176" s="382"/>
      <c r="BB176" s="382"/>
      <c r="BC176" s="382"/>
      <c r="BD176" s="382"/>
      <c r="BE176" s="382"/>
      <c r="BF176" s="382"/>
      <c r="BG176" s="382"/>
      <c r="BH176" s="379"/>
      <c r="BI176" s="379"/>
      <c r="BJ176" s="382"/>
      <c r="BK176" s="382"/>
      <c r="BL176" s="382"/>
      <c r="BM176" s="382"/>
      <c r="BN176" s="382"/>
      <c r="BO176" s="382"/>
    </row>
    <row r="177" spans="1:67" ht="13.5">
      <c r="A177" s="382"/>
      <c r="B177" s="382"/>
      <c r="C177" s="382"/>
      <c r="D177" s="382"/>
      <c r="E177" s="382"/>
      <c r="F177" s="382"/>
      <c r="G177" s="382"/>
      <c r="H177" s="382"/>
      <c r="I177" s="382"/>
      <c r="J177" s="397"/>
      <c r="K177" s="397"/>
      <c r="L177" s="397"/>
      <c r="M177" s="397"/>
      <c r="N177" s="397"/>
      <c r="O177" s="397"/>
      <c r="P177" s="397"/>
      <c r="Q177" s="397"/>
      <c r="R177" s="397"/>
      <c r="S177" s="381"/>
      <c r="T177" s="381"/>
      <c r="U177" s="397"/>
      <c r="V177" s="382"/>
      <c r="AP177" s="382"/>
      <c r="AQ177" s="382"/>
      <c r="AR177" s="382"/>
      <c r="AS177" s="382"/>
      <c r="AT177" s="382"/>
      <c r="AU177" s="382"/>
      <c r="AV177" s="382"/>
      <c r="AW177" s="382"/>
      <c r="AX177" s="382"/>
      <c r="AY177" s="382"/>
      <c r="AZ177" s="382"/>
      <c r="BA177" s="382"/>
      <c r="BB177" s="382"/>
      <c r="BC177" s="382"/>
      <c r="BD177" s="382"/>
      <c r="BE177" s="382"/>
      <c r="BF177" s="382"/>
      <c r="BG177" s="382"/>
      <c r="BH177" s="379"/>
      <c r="BI177" s="379"/>
      <c r="BJ177" s="382"/>
      <c r="BK177" s="382"/>
      <c r="BL177" s="382"/>
      <c r="BM177" s="382"/>
      <c r="BN177" s="382"/>
      <c r="BO177" s="382"/>
    </row>
    <row r="178" spans="1:67" ht="13.5">
      <c r="A178" s="382"/>
      <c r="B178" s="382"/>
      <c r="C178" s="382"/>
      <c r="D178" s="382"/>
      <c r="E178" s="382"/>
      <c r="F178" s="382"/>
      <c r="G178" s="382"/>
      <c r="H178" s="382"/>
      <c r="I178" s="382"/>
      <c r="J178" s="397"/>
      <c r="K178" s="397"/>
      <c r="L178" s="397"/>
      <c r="M178" s="397"/>
      <c r="N178" s="397"/>
      <c r="O178" s="397"/>
      <c r="P178" s="397"/>
      <c r="Q178" s="397"/>
      <c r="R178" s="397"/>
      <c r="S178" s="381"/>
      <c r="T178" s="381"/>
      <c r="U178" s="397"/>
      <c r="V178" s="382"/>
      <c r="AP178" s="382"/>
      <c r="AQ178" s="382"/>
      <c r="AR178" s="382"/>
      <c r="AS178" s="382"/>
      <c r="AT178" s="382"/>
      <c r="AU178" s="382"/>
      <c r="AV178" s="382"/>
      <c r="AW178" s="382"/>
      <c r="AX178" s="382"/>
      <c r="AY178" s="382"/>
      <c r="AZ178" s="382"/>
      <c r="BA178" s="382"/>
      <c r="BB178" s="382"/>
      <c r="BC178" s="382"/>
      <c r="BD178" s="382"/>
      <c r="BE178" s="382"/>
      <c r="BF178" s="382"/>
      <c r="BG178" s="382"/>
      <c r="BH178" s="379"/>
      <c r="BI178" s="379"/>
      <c r="BJ178" s="382"/>
      <c r="BK178" s="382"/>
      <c r="BL178" s="382"/>
      <c r="BM178" s="382"/>
      <c r="BN178" s="382"/>
      <c r="BO178" s="382"/>
    </row>
    <row r="179" spans="1:67" ht="13.5">
      <c r="A179" s="382"/>
      <c r="B179" s="382"/>
      <c r="C179" s="382"/>
      <c r="D179" s="382"/>
      <c r="E179" s="382"/>
      <c r="F179" s="382"/>
      <c r="G179" s="382"/>
      <c r="H179" s="382"/>
      <c r="I179" s="382"/>
      <c r="J179" s="397"/>
      <c r="K179" s="397"/>
      <c r="L179" s="397"/>
      <c r="M179" s="397"/>
      <c r="N179" s="397"/>
      <c r="O179" s="397"/>
      <c r="P179" s="397"/>
      <c r="Q179" s="397"/>
      <c r="R179" s="397"/>
      <c r="S179" s="381"/>
      <c r="T179" s="381"/>
      <c r="U179" s="397"/>
      <c r="V179" s="382"/>
      <c r="AP179" s="382"/>
      <c r="AQ179" s="382"/>
      <c r="AR179" s="382"/>
      <c r="AS179" s="382"/>
      <c r="AT179" s="382"/>
      <c r="AU179" s="382"/>
      <c r="AV179" s="382"/>
      <c r="AW179" s="382"/>
      <c r="AX179" s="382"/>
      <c r="AY179" s="382"/>
      <c r="AZ179" s="382"/>
      <c r="BA179" s="382"/>
      <c r="BB179" s="382"/>
      <c r="BC179" s="382"/>
      <c r="BD179" s="382"/>
      <c r="BE179" s="382"/>
      <c r="BF179" s="382"/>
      <c r="BG179" s="382"/>
      <c r="BH179" s="379"/>
      <c r="BI179" s="379"/>
      <c r="BJ179" s="382"/>
      <c r="BK179" s="382"/>
      <c r="BL179" s="382"/>
      <c r="BM179" s="382"/>
      <c r="BN179" s="382"/>
      <c r="BO179" s="382"/>
    </row>
    <row r="180" spans="1:67" ht="13.5">
      <c r="A180" s="382"/>
      <c r="B180" s="382"/>
      <c r="C180" s="382"/>
      <c r="D180" s="382"/>
      <c r="E180" s="382"/>
      <c r="F180" s="382"/>
      <c r="G180" s="382"/>
      <c r="H180" s="382"/>
      <c r="I180" s="382"/>
      <c r="J180" s="397"/>
      <c r="K180" s="397"/>
      <c r="L180" s="397"/>
      <c r="M180" s="397"/>
      <c r="N180" s="397"/>
      <c r="O180" s="397"/>
      <c r="P180" s="397"/>
      <c r="Q180" s="397"/>
      <c r="R180" s="397"/>
      <c r="S180" s="381"/>
      <c r="T180" s="381"/>
      <c r="U180" s="397"/>
      <c r="V180" s="382"/>
      <c r="AP180" s="382"/>
      <c r="AQ180" s="382"/>
      <c r="AR180" s="382"/>
      <c r="AS180" s="382"/>
      <c r="AT180" s="382"/>
      <c r="AU180" s="382"/>
      <c r="AV180" s="382"/>
      <c r="AW180" s="382"/>
      <c r="AX180" s="382"/>
      <c r="AY180" s="382"/>
      <c r="AZ180" s="382"/>
      <c r="BA180" s="382"/>
      <c r="BB180" s="382"/>
      <c r="BC180" s="382"/>
      <c r="BD180" s="382"/>
      <c r="BE180" s="382"/>
      <c r="BF180" s="382"/>
      <c r="BG180" s="382"/>
      <c r="BH180" s="379"/>
      <c r="BI180" s="379"/>
      <c r="BJ180" s="382"/>
      <c r="BK180" s="382"/>
      <c r="BL180" s="382"/>
      <c r="BM180" s="382"/>
      <c r="BN180" s="382"/>
      <c r="BO180" s="382"/>
    </row>
    <row r="181" spans="1:67" ht="13.5">
      <c r="A181" s="382"/>
      <c r="B181" s="382"/>
      <c r="C181" s="382"/>
      <c r="D181" s="382"/>
      <c r="E181" s="382"/>
      <c r="F181" s="382"/>
      <c r="G181" s="382"/>
      <c r="H181" s="382"/>
      <c r="I181" s="382"/>
      <c r="J181" s="397"/>
      <c r="K181" s="397"/>
      <c r="L181" s="397"/>
      <c r="M181" s="397"/>
      <c r="N181" s="397"/>
      <c r="O181" s="397"/>
      <c r="P181" s="397"/>
      <c r="Q181" s="397"/>
      <c r="R181" s="397"/>
      <c r="S181" s="381"/>
      <c r="T181" s="381"/>
      <c r="U181" s="397"/>
      <c r="V181" s="382"/>
      <c r="AP181" s="382"/>
      <c r="AQ181" s="382"/>
      <c r="AR181" s="382"/>
      <c r="AS181" s="382"/>
      <c r="AT181" s="382"/>
      <c r="AU181" s="382"/>
      <c r="AV181" s="382"/>
      <c r="AW181" s="382"/>
      <c r="AX181" s="382"/>
      <c r="AY181" s="382"/>
      <c r="AZ181" s="382"/>
      <c r="BA181" s="382"/>
      <c r="BB181" s="382"/>
      <c r="BC181" s="382"/>
      <c r="BD181" s="382"/>
      <c r="BE181" s="382"/>
      <c r="BF181" s="382"/>
      <c r="BG181" s="382"/>
      <c r="BH181" s="379"/>
      <c r="BI181" s="379"/>
      <c r="BJ181" s="382"/>
      <c r="BK181" s="382"/>
      <c r="BL181" s="382"/>
      <c r="BM181" s="382"/>
      <c r="BN181" s="382"/>
      <c r="BO181" s="382"/>
    </row>
    <row r="182" spans="1:67" ht="13.5">
      <c r="A182" s="382"/>
      <c r="B182" s="382"/>
      <c r="C182" s="382"/>
      <c r="D182" s="382"/>
      <c r="E182" s="382"/>
      <c r="F182" s="382"/>
      <c r="G182" s="382"/>
      <c r="H182" s="382"/>
      <c r="I182" s="382"/>
      <c r="J182" s="397"/>
      <c r="K182" s="397"/>
      <c r="L182" s="397"/>
      <c r="M182" s="397"/>
      <c r="N182" s="397"/>
      <c r="O182" s="397"/>
      <c r="P182" s="397"/>
      <c r="Q182" s="397"/>
      <c r="R182" s="397"/>
      <c r="S182" s="381"/>
      <c r="T182" s="381"/>
      <c r="U182" s="397"/>
      <c r="V182" s="382"/>
      <c r="AP182" s="382"/>
      <c r="AQ182" s="382"/>
      <c r="AR182" s="382"/>
      <c r="AS182" s="382"/>
      <c r="AT182" s="382"/>
      <c r="AU182" s="382"/>
      <c r="AV182" s="382"/>
      <c r="AW182" s="382"/>
      <c r="AX182" s="382"/>
      <c r="AY182" s="382"/>
      <c r="AZ182" s="382"/>
      <c r="BA182" s="382"/>
      <c r="BB182" s="382"/>
      <c r="BC182" s="382"/>
      <c r="BD182" s="382"/>
      <c r="BE182" s="382"/>
      <c r="BF182" s="382"/>
      <c r="BG182" s="382"/>
      <c r="BH182" s="379"/>
      <c r="BI182" s="379"/>
      <c r="BJ182" s="382"/>
      <c r="BK182" s="382"/>
      <c r="BL182" s="382"/>
      <c r="BM182" s="382"/>
      <c r="BN182" s="382"/>
      <c r="BO182" s="382"/>
    </row>
    <row r="183" spans="1:67" ht="13.5">
      <c r="A183" s="382"/>
      <c r="B183" s="382"/>
      <c r="C183" s="382"/>
      <c r="D183" s="382"/>
      <c r="E183" s="382"/>
      <c r="F183" s="382"/>
      <c r="G183" s="382"/>
      <c r="H183" s="382"/>
      <c r="I183" s="382"/>
      <c r="J183" s="397"/>
      <c r="K183" s="397"/>
      <c r="L183" s="397"/>
      <c r="M183" s="397"/>
      <c r="N183" s="397"/>
      <c r="O183" s="397"/>
      <c r="P183" s="397"/>
      <c r="Q183" s="397"/>
      <c r="R183" s="397"/>
      <c r="S183" s="381"/>
      <c r="T183" s="381"/>
      <c r="U183" s="397"/>
      <c r="V183" s="382"/>
      <c r="AP183" s="382"/>
      <c r="AQ183" s="382"/>
      <c r="AR183" s="382"/>
      <c r="AS183" s="382"/>
      <c r="AT183" s="382"/>
      <c r="AU183" s="382"/>
      <c r="AV183" s="382"/>
      <c r="AW183" s="382"/>
      <c r="AX183" s="382"/>
      <c r="AY183" s="382"/>
      <c r="AZ183" s="382"/>
      <c r="BA183" s="382"/>
      <c r="BB183" s="382"/>
      <c r="BC183" s="382"/>
      <c r="BD183" s="382"/>
      <c r="BE183" s="382"/>
      <c r="BF183" s="382"/>
      <c r="BG183" s="382"/>
      <c r="BH183" s="379"/>
      <c r="BI183" s="379"/>
      <c r="BJ183" s="382"/>
      <c r="BK183" s="382"/>
      <c r="BL183" s="382"/>
      <c r="BM183" s="382"/>
      <c r="BN183" s="382"/>
      <c r="BO183" s="382"/>
    </row>
    <row r="184" spans="1:67" ht="13.5">
      <c r="A184" s="382"/>
      <c r="B184" s="382"/>
      <c r="C184" s="382"/>
      <c r="D184" s="382"/>
      <c r="E184" s="382"/>
      <c r="F184" s="382"/>
      <c r="G184" s="382"/>
      <c r="H184" s="382"/>
      <c r="I184" s="382"/>
      <c r="J184" s="397"/>
      <c r="K184" s="397"/>
      <c r="L184" s="397"/>
      <c r="M184" s="397"/>
      <c r="N184" s="397"/>
      <c r="O184" s="397"/>
      <c r="P184" s="397"/>
      <c r="Q184" s="397"/>
      <c r="R184" s="397"/>
      <c r="S184" s="381"/>
      <c r="T184" s="381"/>
      <c r="U184" s="397"/>
      <c r="V184" s="382"/>
      <c r="AP184" s="382"/>
      <c r="AQ184" s="382"/>
      <c r="AR184" s="382"/>
      <c r="AS184" s="382"/>
      <c r="AT184" s="382"/>
      <c r="AU184" s="382"/>
      <c r="AV184" s="382"/>
      <c r="AW184" s="382"/>
      <c r="AX184" s="382"/>
      <c r="AY184" s="382"/>
      <c r="AZ184" s="382"/>
      <c r="BA184" s="382"/>
      <c r="BB184" s="382"/>
      <c r="BC184" s="382"/>
      <c r="BD184" s="382"/>
      <c r="BE184" s="382"/>
      <c r="BF184" s="382"/>
      <c r="BG184" s="382"/>
      <c r="BH184" s="379"/>
      <c r="BI184" s="379"/>
      <c r="BJ184" s="382"/>
      <c r="BK184" s="382"/>
      <c r="BL184" s="382"/>
      <c r="BM184" s="382"/>
      <c r="BN184" s="382"/>
      <c r="BO184" s="382"/>
    </row>
    <row r="185" spans="1:67" ht="13.5">
      <c r="A185" s="382"/>
      <c r="B185" s="382"/>
      <c r="C185" s="382"/>
      <c r="D185" s="382"/>
      <c r="E185" s="382"/>
      <c r="F185" s="382"/>
      <c r="G185" s="382"/>
      <c r="H185" s="382"/>
      <c r="I185" s="382"/>
      <c r="J185" s="397"/>
      <c r="K185" s="397"/>
      <c r="L185" s="397"/>
      <c r="M185" s="397"/>
      <c r="N185" s="397"/>
      <c r="O185" s="397"/>
      <c r="P185" s="397"/>
      <c r="Q185" s="397"/>
      <c r="R185" s="397"/>
      <c r="S185" s="381"/>
      <c r="T185" s="381"/>
      <c r="U185" s="397"/>
      <c r="V185" s="382"/>
      <c r="AP185" s="382"/>
      <c r="AQ185" s="382"/>
      <c r="AR185" s="382"/>
      <c r="AS185" s="382"/>
      <c r="AT185" s="382"/>
      <c r="AU185" s="382"/>
      <c r="AV185" s="382"/>
      <c r="AW185" s="382"/>
      <c r="AX185" s="382"/>
      <c r="AY185" s="382"/>
      <c r="AZ185" s="382"/>
      <c r="BA185" s="382"/>
      <c r="BB185" s="382"/>
      <c r="BC185" s="382"/>
      <c r="BD185" s="382"/>
      <c r="BE185" s="382"/>
      <c r="BF185" s="382"/>
      <c r="BG185" s="382"/>
      <c r="BH185" s="379"/>
      <c r="BI185" s="379"/>
      <c r="BJ185" s="382"/>
      <c r="BK185" s="382"/>
      <c r="BL185" s="382"/>
      <c r="BM185" s="382"/>
      <c r="BN185" s="382"/>
      <c r="BO185" s="382"/>
    </row>
    <row r="186" spans="1:67" ht="13.5">
      <c r="A186" s="382"/>
      <c r="B186" s="382"/>
      <c r="C186" s="382"/>
      <c r="D186" s="382"/>
      <c r="E186" s="382"/>
      <c r="F186" s="382"/>
      <c r="G186" s="382"/>
      <c r="H186" s="382"/>
      <c r="I186" s="382"/>
      <c r="J186" s="397"/>
      <c r="K186" s="397"/>
      <c r="L186" s="397"/>
      <c r="M186" s="397"/>
      <c r="N186" s="397"/>
      <c r="O186" s="397"/>
      <c r="P186" s="397"/>
      <c r="Q186" s="397"/>
      <c r="R186" s="397"/>
      <c r="S186" s="381"/>
      <c r="T186" s="381"/>
      <c r="U186" s="397"/>
      <c r="V186" s="382"/>
      <c r="AP186" s="382"/>
      <c r="AQ186" s="382"/>
      <c r="AR186" s="382"/>
      <c r="AS186" s="382"/>
      <c r="AT186" s="382"/>
      <c r="AU186" s="382"/>
      <c r="AV186" s="382"/>
      <c r="AW186" s="382"/>
      <c r="AX186" s="382"/>
      <c r="AY186" s="382"/>
      <c r="AZ186" s="382"/>
      <c r="BA186" s="382"/>
      <c r="BB186" s="382"/>
      <c r="BC186" s="382"/>
      <c r="BD186" s="382"/>
      <c r="BE186" s="382"/>
      <c r="BF186" s="382"/>
      <c r="BG186" s="382"/>
      <c r="BH186" s="379"/>
      <c r="BI186" s="379"/>
      <c r="BJ186" s="382"/>
      <c r="BK186" s="382"/>
      <c r="BL186" s="382"/>
      <c r="BM186" s="382"/>
      <c r="BN186" s="382"/>
      <c r="BO186" s="382"/>
    </row>
    <row r="187" spans="1:67" ht="13.5">
      <c r="A187" s="382"/>
      <c r="B187" s="382"/>
      <c r="C187" s="382"/>
      <c r="D187" s="382"/>
      <c r="E187" s="382"/>
      <c r="F187" s="382"/>
      <c r="G187" s="382"/>
      <c r="H187" s="382"/>
      <c r="I187" s="382"/>
      <c r="J187" s="397"/>
      <c r="K187" s="397"/>
      <c r="L187" s="397"/>
      <c r="M187" s="397"/>
      <c r="N187" s="397"/>
      <c r="O187" s="397"/>
      <c r="P187" s="397"/>
      <c r="Q187" s="397"/>
      <c r="R187" s="397"/>
      <c r="S187" s="381"/>
      <c r="T187" s="381"/>
      <c r="U187" s="397"/>
      <c r="V187" s="382"/>
      <c r="AP187" s="382"/>
      <c r="AQ187" s="382"/>
      <c r="AR187" s="382"/>
      <c r="AS187" s="382"/>
      <c r="AT187" s="382"/>
      <c r="AU187" s="382"/>
      <c r="AV187" s="382"/>
      <c r="AW187" s="382"/>
      <c r="AX187" s="382"/>
      <c r="AY187" s="382"/>
      <c r="AZ187" s="382"/>
      <c r="BA187" s="382"/>
      <c r="BB187" s="382"/>
      <c r="BC187" s="382"/>
      <c r="BD187" s="382"/>
      <c r="BE187" s="382"/>
      <c r="BF187" s="382"/>
      <c r="BG187" s="382"/>
      <c r="BH187" s="379"/>
      <c r="BI187" s="379"/>
      <c r="BJ187" s="382"/>
      <c r="BK187" s="382"/>
      <c r="BL187" s="382"/>
      <c r="BM187" s="382"/>
      <c r="BN187" s="382"/>
      <c r="BO187" s="382"/>
    </row>
    <row r="188" spans="1:67" ht="13.5">
      <c r="A188" s="382"/>
      <c r="B188" s="382"/>
      <c r="C188" s="382"/>
      <c r="D188" s="382"/>
      <c r="E188" s="382"/>
      <c r="F188" s="382"/>
      <c r="G188" s="382"/>
      <c r="H188" s="382"/>
      <c r="I188" s="382"/>
      <c r="J188" s="397"/>
      <c r="K188" s="397"/>
      <c r="L188" s="397"/>
      <c r="M188" s="397"/>
      <c r="N188" s="397"/>
      <c r="O188" s="397"/>
      <c r="P188" s="397"/>
      <c r="Q188" s="397"/>
      <c r="R188" s="397"/>
      <c r="S188" s="381"/>
      <c r="T188" s="381"/>
      <c r="U188" s="397"/>
      <c r="V188" s="382"/>
      <c r="AP188" s="382"/>
      <c r="AQ188" s="382"/>
      <c r="AR188" s="382"/>
      <c r="AS188" s="382"/>
      <c r="AT188" s="382"/>
      <c r="AU188" s="382"/>
      <c r="AV188" s="382"/>
      <c r="AW188" s="382"/>
      <c r="AX188" s="382"/>
      <c r="AY188" s="382"/>
      <c r="AZ188" s="382"/>
      <c r="BA188" s="382"/>
      <c r="BB188" s="382"/>
      <c r="BC188" s="382"/>
      <c r="BD188" s="382"/>
      <c r="BE188" s="382"/>
      <c r="BF188" s="382"/>
      <c r="BG188" s="382"/>
      <c r="BH188" s="379"/>
      <c r="BI188" s="379"/>
      <c r="BJ188" s="382"/>
      <c r="BK188" s="382"/>
      <c r="BL188" s="382"/>
      <c r="BM188" s="382"/>
      <c r="BN188" s="382"/>
      <c r="BO188" s="382"/>
    </row>
    <row r="189" spans="1:67" ht="13.5">
      <c r="A189" s="382"/>
      <c r="B189" s="382"/>
      <c r="C189" s="382"/>
      <c r="D189" s="382"/>
      <c r="E189" s="382"/>
      <c r="F189" s="382"/>
      <c r="G189" s="382"/>
      <c r="H189" s="382"/>
      <c r="I189" s="382"/>
      <c r="J189" s="397"/>
      <c r="K189" s="397"/>
      <c r="L189" s="397"/>
      <c r="M189" s="397"/>
      <c r="N189" s="397"/>
      <c r="O189" s="397"/>
      <c r="P189" s="397"/>
      <c r="Q189" s="397"/>
      <c r="R189" s="397"/>
      <c r="S189" s="381"/>
      <c r="T189" s="381"/>
      <c r="U189" s="397"/>
      <c r="V189" s="382"/>
      <c r="AP189" s="382"/>
      <c r="AQ189" s="382"/>
      <c r="AR189" s="382"/>
      <c r="AS189" s="382"/>
      <c r="AT189" s="382"/>
      <c r="AU189" s="382"/>
      <c r="AV189" s="382"/>
      <c r="AW189" s="382"/>
      <c r="AX189" s="382"/>
      <c r="AY189" s="382"/>
      <c r="AZ189" s="382"/>
      <c r="BA189" s="382"/>
      <c r="BB189" s="382"/>
      <c r="BC189" s="382"/>
      <c r="BD189" s="382"/>
      <c r="BE189" s="382"/>
      <c r="BF189" s="382"/>
      <c r="BG189" s="382"/>
      <c r="BH189" s="379"/>
      <c r="BI189" s="379"/>
      <c r="BJ189" s="382"/>
      <c r="BK189" s="382"/>
      <c r="BL189" s="382"/>
      <c r="BM189" s="382"/>
      <c r="BN189" s="382"/>
      <c r="BO189" s="382"/>
    </row>
    <row r="190" spans="1:67" ht="13.5">
      <c r="A190" s="382"/>
      <c r="B190" s="382"/>
      <c r="C190" s="382"/>
      <c r="D190" s="382"/>
      <c r="E190" s="382"/>
      <c r="F190" s="382"/>
      <c r="G190" s="382"/>
      <c r="H190" s="382"/>
      <c r="I190" s="382"/>
      <c r="J190" s="397"/>
      <c r="K190" s="397"/>
      <c r="L190" s="397"/>
      <c r="M190" s="397"/>
      <c r="N190" s="397"/>
      <c r="O190" s="397"/>
      <c r="P190" s="397"/>
      <c r="Q190" s="397"/>
      <c r="R190" s="397"/>
      <c r="S190" s="381"/>
      <c r="T190" s="381"/>
      <c r="U190" s="397"/>
      <c r="V190" s="382"/>
      <c r="AP190" s="382"/>
      <c r="AQ190" s="382"/>
      <c r="AR190" s="382"/>
      <c r="AS190" s="382"/>
      <c r="AT190" s="382"/>
      <c r="AU190" s="382"/>
      <c r="AV190" s="382"/>
      <c r="AW190" s="382"/>
      <c r="AX190" s="382"/>
      <c r="AY190" s="382"/>
      <c r="AZ190" s="382"/>
      <c r="BA190" s="382"/>
      <c r="BB190" s="382"/>
      <c r="BC190" s="382"/>
      <c r="BD190" s="382"/>
      <c r="BE190" s="382"/>
      <c r="BF190" s="382"/>
      <c r="BG190" s="382"/>
      <c r="BH190" s="379"/>
      <c r="BI190" s="379"/>
      <c r="BJ190" s="382"/>
      <c r="BK190" s="382"/>
      <c r="BL190" s="382"/>
      <c r="BM190" s="382"/>
      <c r="BN190" s="382"/>
      <c r="BO190" s="382"/>
    </row>
    <row r="191" spans="1:67" ht="13.5">
      <c r="A191" s="382"/>
      <c r="B191" s="382"/>
      <c r="C191" s="382"/>
      <c r="D191" s="382"/>
      <c r="E191" s="382"/>
      <c r="F191" s="382"/>
      <c r="G191" s="382"/>
      <c r="H191" s="382"/>
      <c r="I191" s="382"/>
      <c r="J191" s="397"/>
      <c r="K191" s="397"/>
      <c r="L191" s="397"/>
      <c r="M191" s="397"/>
      <c r="N191" s="397"/>
      <c r="O191" s="397"/>
      <c r="P191" s="397"/>
      <c r="Q191" s="397"/>
      <c r="R191" s="397"/>
      <c r="S191" s="381"/>
      <c r="T191" s="381"/>
      <c r="U191" s="397"/>
      <c r="V191" s="382"/>
      <c r="AP191" s="382"/>
      <c r="AQ191" s="382"/>
      <c r="AR191" s="382"/>
      <c r="AS191" s="382"/>
      <c r="AT191" s="382"/>
      <c r="AU191" s="382"/>
      <c r="AV191" s="382"/>
      <c r="AW191" s="382"/>
      <c r="AX191" s="382"/>
      <c r="AY191" s="382"/>
      <c r="AZ191" s="382"/>
      <c r="BA191" s="382"/>
      <c r="BB191" s="382"/>
      <c r="BC191" s="382"/>
      <c r="BD191" s="382"/>
      <c r="BE191" s="382"/>
      <c r="BF191" s="382"/>
      <c r="BG191" s="382"/>
      <c r="BH191" s="379"/>
      <c r="BI191" s="379"/>
      <c r="BJ191" s="382"/>
      <c r="BK191" s="382"/>
      <c r="BL191" s="382"/>
      <c r="BM191" s="382"/>
      <c r="BN191" s="382"/>
      <c r="BO191" s="382"/>
    </row>
    <row r="192" spans="1:67" ht="13.5">
      <c r="A192" s="382"/>
      <c r="B192" s="382"/>
      <c r="C192" s="382"/>
      <c r="D192" s="382"/>
      <c r="E192" s="382"/>
      <c r="F192" s="382"/>
      <c r="G192" s="382"/>
      <c r="H192" s="382"/>
      <c r="I192" s="382"/>
      <c r="J192" s="397"/>
      <c r="K192" s="397"/>
      <c r="L192" s="397"/>
      <c r="M192" s="397"/>
      <c r="N192" s="397"/>
      <c r="O192" s="397"/>
      <c r="P192" s="397"/>
      <c r="Q192" s="397"/>
      <c r="R192" s="397"/>
      <c r="S192" s="381"/>
      <c r="T192" s="381"/>
      <c r="U192" s="397"/>
      <c r="V192" s="382"/>
      <c r="AP192" s="382"/>
      <c r="AQ192" s="382"/>
      <c r="AR192" s="382"/>
      <c r="AS192" s="382"/>
      <c r="AT192" s="382"/>
      <c r="AU192" s="382"/>
      <c r="AV192" s="382"/>
      <c r="AW192" s="382"/>
      <c r="AX192" s="382"/>
      <c r="AY192" s="382"/>
      <c r="AZ192" s="382"/>
      <c r="BA192" s="382"/>
      <c r="BB192" s="382"/>
      <c r="BC192" s="382"/>
      <c r="BD192" s="382"/>
      <c r="BE192" s="382"/>
      <c r="BF192" s="382"/>
      <c r="BG192" s="382"/>
      <c r="BH192" s="379"/>
      <c r="BI192" s="379"/>
      <c r="BJ192" s="382"/>
      <c r="BK192" s="382"/>
      <c r="BL192" s="382"/>
      <c r="BM192" s="382"/>
      <c r="BN192" s="382"/>
      <c r="BO192" s="382"/>
    </row>
    <row r="193" spans="1:67" ht="13.5">
      <c r="A193" s="382"/>
      <c r="B193" s="382"/>
      <c r="C193" s="382"/>
      <c r="D193" s="382"/>
      <c r="E193" s="382"/>
      <c r="F193" s="382"/>
      <c r="G193" s="382"/>
      <c r="H193" s="382"/>
      <c r="I193" s="382"/>
      <c r="J193" s="397"/>
      <c r="K193" s="397"/>
      <c r="L193" s="397"/>
      <c r="M193" s="397"/>
      <c r="N193" s="397"/>
      <c r="O193" s="397"/>
      <c r="P193" s="397"/>
      <c r="Q193" s="397"/>
      <c r="R193" s="397"/>
      <c r="S193" s="381"/>
      <c r="T193" s="381"/>
      <c r="U193" s="397"/>
      <c r="V193" s="382"/>
      <c r="AP193" s="382"/>
      <c r="AQ193" s="382"/>
      <c r="AR193" s="382"/>
      <c r="AS193" s="382"/>
      <c r="AT193" s="382"/>
      <c r="AU193" s="382"/>
      <c r="AV193" s="382"/>
      <c r="AW193" s="382"/>
      <c r="AX193" s="382"/>
      <c r="AY193" s="382"/>
      <c r="AZ193" s="382"/>
      <c r="BA193" s="382"/>
      <c r="BB193" s="382"/>
      <c r="BC193" s="382"/>
      <c r="BD193" s="382"/>
      <c r="BE193" s="382"/>
      <c r="BF193" s="382"/>
      <c r="BG193" s="382"/>
      <c r="BH193" s="379"/>
      <c r="BI193" s="379"/>
      <c r="BJ193" s="382"/>
      <c r="BK193" s="382"/>
      <c r="BL193" s="382"/>
      <c r="BM193" s="382"/>
      <c r="BN193" s="382"/>
      <c r="BO193" s="382"/>
    </row>
    <row r="194" spans="1:67" ht="13.5">
      <c r="A194" s="382"/>
      <c r="B194" s="382"/>
      <c r="C194" s="382"/>
      <c r="D194" s="382"/>
      <c r="E194" s="382"/>
      <c r="F194" s="382"/>
      <c r="G194" s="382"/>
      <c r="H194" s="382"/>
      <c r="I194" s="382"/>
      <c r="J194" s="397"/>
      <c r="K194" s="397"/>
      <c r="L194" s="397"/>
      <c r="M194" s="397"/>
      <c r="N194" s="397"/>
      <c r="O194" s="397"/>
      <c r="P194" s="397"/>
      <c r="Q194" s="397"/>
      <c r="R194" s="397"/>
      <c r="S194" s="381"/>
      <c r="T194" s="381"/>
      <c r="U194" s="397"/>
      <c r="V194" s="382"/>
      <c r="AP194" s="382"/>
      <c r="AQ194" s="382"/>
      <c r="AR194" s="382"/>
      <c r="AS194" s="382"/>
      <c r="AT194" s="382"/>
      <c r="AU194" s="382"/>
      <c r="AV194" s="382"/>
      <c r="AW194" s="382"/>
      <c r="AX194" s="382"/>
      <c r="AY194" s="382"/>
      <c r="AZ194" s="382"/>
      <c r="BA194" s="382"/>
      <c r="BB194" s="382"/>
      <c r="BC194" s="382"/>
      <c r="BD194" s="382"/>
      <c r="BE194" s="382"/>
      <c r="BF194" s="382"/>
      <c r="BG194" s="382"/>
      <c r="BH194" s="379"/>
      <c r="BI194" s="379"/>
      <c r="BJ194" s="382"/>
      <c r="BK194" s="382"/>
      <c r="BL194" s="382"/>
      <c r="BM194" s="382"/>
      <c r="BN194" s="382"/>
      <c r="BO194" s="382"/>
    </row>
    <row r="195" spans="1:67" ht="13.5">
      <c r="A195" s="382"/>
      <c r="B195" s="382"/>
      <c r="C195" s="382"/>
      <c r="D195" s="382"/>
      <c r="E195" s="382"/>
      <c r="F195" s="382"/>
      <c r="G195" s="382"/>
      <c r="H195" s="382"/>
      <c r="I195" s="382"/>
      <c r="J195" s="397"/>
      <c r="K195" s="397"/>
      <c r="L195" s="397"/>
      <c r="M195" s="397"/>
      <c r="N195" s="397"/>
      <c r="O195" s="397"/>
      <c r="P195" s="397"/>
      <c r="Q195" s="397"/>
      <c r="R195" s="397"/>
      <c r="S195" s="381"/>
      <c r="T195" s="381"/>
      <c r="U195" s="397"/>
      <c r="V195" s="382"/>
      <c r="AP195" s="382"/>
      <c r="AQ195" s="382"/>
      <c r="AR195" s="382"/>
      <c r="AS195" s="382"/>
      <c r="AT195" s="382"/>
      <c r="AU195" s="382"/>
      <c r="AV195" s="382"/>
      <c r="AW195" s="382"/>
      <c r="AX195" s="382"/>
      <c r="AY195" s="382"/>
      <c r="AZ195" s="382"/>
      <c r="BA195" s="382"/>
      <c r="BB195" s="382"/>
      <c r="BC195" s="382"/>
      <c r="BD195" s="382"/>
      <c r="BE195" s="382"/>
      <c r="BF195" s="382"/>
      <c r="BG195" s="382"/>
      <c r="BH195" s="379"/>
      <c r="BI195" s="379"/>
      <c r="BJ195" s="382"/>
      <c r="BK195" s="382"/>
      <c r="BL195" s="382"/>
      <c r="BM195" s="382"/>
      <c r="BN195" s="382"/>
      <c r="BO195" s="382"/>
    </row>
    <row r="196" spans="1:67" ht="13.5">
      <c r="A196" s="382"/>
      <c r="B196" s="382"/>
      <c r="C196" s="382"/>
      <c r="D196" s="382"/>
      <c r="E196" s="382"/>
      <c r="F196" s="382"/>
      <c r="G196" s="382"/>
      <c r="H196" s="382"/>
      <c r="I196" s="382"/>
      <c r="J196" s="397"/>
      <c r="K196" s="397"/>
      <c r="L196" s="397"/>
      <c r="M196" s="397"/>
      <c r="N196" s="397"/>
      <c r="O196" s="397"/>
      <c r="P196" s="397"/>
      <c r="Q196" s="397"/>
      <c r="R196" s="397"/>
      <c r="S196" s="381"/>
      <c r="T196" s="381"/>
      <c r="U196" s="397"/>
      <c r="V196" s="382"/>
      <c r="AP196" s="382"/>
      <c r="AQ196" s="382"/>
      <c r="AR196" s="382"/>
      <c r="AS196" s="382"/>
      <c r="AT196" s="382"/>
      <c r="AU196" s="382"/>
      <c r="AV196" s="382"/>
      <c r="AW196" s="382"/>
      <c r="AX196" s="382"/>
      <c r="AY196" s="382"/>
      <c r="AZ196" s="382"/>
      <c r="BA196" s="382"/>
      <c r="BB196" s="382"/>
      <c r="BC196" s="382"/>
      <c r="BD196" s="382"/>
      <c r="BE196" s="382"/>
      <c r="BF196" s="382"/>
      <c r="BG196" s="382"/>
      <c r="BH196" s="379"/>
      <c r="BI196" s="379"/>
      <c r="BJ196" s="382"/>
      <c r="BK196" s="382"/>
      <c r="BL196" s="382"/>
      <c r="BM196" s="382"/>
      <c r="BN196" s="382"/>
      <c r="BO196" s="382"/>
    </row>
    <row r="197" spans="1:67" ht="13.5">
      <c r="A197" s="382"/>
      <c r="B197" s="382"/>
      <c r="C197" s="382"/>
      <c r="D197" s="382"/>
      <c r="E197" s="382"/>
      <c r="F197" s="382"/>
      <c r="G197" s="382"/>
      <c r="H197" s="382"/>
      <c r="I197" s="382"/>
      <c r="J197" s="397"/>
      <c r="K197" s="397"/>
      <c r="L197" s="397"/>
      <c r="M197" s="397"/>
      <c r="N197" s="397"/>
      <c r="O197" s="397"/>
      <c r="P197" s="397"/>
      <c r="Q197" s="397"/>
      <c r="R197" s="397"/>
      <c r="S197" s="381"/>
      <c r="T197" s="381"/>
      <c r="U197" s="397"/>
      <c r="V197" s="382"/>
      <c r="AP197" s="382"/>
      <c r="AQ197" s="382"/>
      <c r="AR197" s="382"/>
      <c r="AS197" s="382"/>
      <c r="AT197" s="382"/>
      <c r="AU197" s="382"/>
      <c r="AV197" s="382"/>
      <c r="AW197" s="382"/>
      <c r="AX197" s="382"/>
      <c r="AY197" s="382"/>
      <c r="AZ197" s="382"/>
      <c r="BA197" s="382"/>
      <c r="BB197" s="382"/>
      <c r="BC197" s="382"/>
      <c r="BD197" s="382"/>
      <c r="BE197" s="382"/>
      <c r="BF197" s="382"/>
      <c r="BG197" s="382"/>
      <c r="BH197" s="379"/>
      <c r="BI197" s="379"/>
      <c r="BJ197" s="382"/>
      <c r="BK197" s="382"/>
      <c r="BL197" s="382"/>
      <c r="BM197" s="382"/>
      <c r="BN197" s="382"/>
      <c r="BO197" s="382"/>
    </row>
    <row r="198" spans="1:67" ht="13.5">
      <c r="A198" s="382"/>
      <c r="B198" s="382"/>
      <c r="C198" s="382"/>
      <c r="D198" s="382"/>
      <c r="E198" s="382"/>
      <c r="F198" s="382"/>
      <c r="G198" s="382"/>
      <c r="H198" s="382"/>
      <c r="I198" s="382"/>
      <c r="J198" s="397"/>
      <c r="K198" s="397"/>
      <c r="L198" s="397"/>
      <c r="M198" s="397"/>
      <c r="N198" s="397"/>
      <c r="O198" s="397"/>
      <c r="P198" s="397"/>
      <c r="Q198" s="397"/>
      <c r="R198" s="397"/>
      <c r="S198" s="381"/>
      <c r="T198" s="381"/>
      <c r="U198" s="397"/>
      <c r="V198" s="382"/>
      <c r="AP198" s="382"/>
      <c r="AQ198" s="382"/>
      <c r="AR198" s="382"/>
      <c r="AS198" s="382"/>
      <c r="AT198" s="382"/>
      <c r="AU198" s="382"/>
      <c r="AV198" s="382"/>
      <c r="AW198" s="382"/>
      <c r="AX198" s="382"/>
      <c r="AY198" s="382"/>
      <c r="AZ198" s="382"/>
      <c r="BA198" s="382"/>
      <c r="BB198" s="382"/>
      <c r="BC198" s="382"/>
      <c r="BD198" s="382"/>
      <c r="BE198" s="382"/>
      <c r="BF198" s="382"/>
      <c r="BG198" s="382"/>
      <c r="BH198" s="379"/>
      <c r="BI198" s="379"/>
      <c r="BJ198" s="382"/>
      <c r="BK198" s="382"/>
      <c r="BL198" s="382"/>
      <c r="BM198" s="382"/>
      <c r="BN198" s="382"/>
      <c r="BO198" s="382"/>
    </row>
    <row r="199" spans="1:67" ht="13.5">
      <c r="A199" s="382"/>
      <c r="B199" s="382"/>
      <c r="C199" s="382"/>
      <c r="D199" s="382"/>
      <c r="E199" s="382"/>
      <c r="F199" s="382"/>
      <c r="G199" s="382"/>
      <c r="H199" s="382"/>
      <c r="I199" s="382"/>
      <c r="J199" s="397"/>
      <c r="K199" s="397"/>
      <c r="L199" s="397"/>
      <c r="M199" s="397"/>
      <c r="N199" s="397"/>
      <c r="O199" s="397"/>
      <c r="P199" s="397"/>
      <c r="Q199" s="397"/>
      <c r="R199" s="397"/>
      <c r="S199" s="381"/>
      <c r="T199" s="381"/>
      <c r="U199" s="397"/>
      <c r="V199" s="382"/>
      <c r="AP199" s="382"/>
      <c r="AQ199" s="382"/>
      <c r="AR199" s="382"/>
      <c r="AS199" s="382"/>
      <c r="AT199" s="382"/>
      <c r="AU199" s="382"/>
      <c r="AV199" s="382"/>
      <c r="AW199" s="382"/>
      <c r="AX199" s="382"/>
      <c r="AY199" s="382"/>
      <c r="AZ199" s="382"/>
      <c r="BA199" s="382"/>
      <c r="BB199" s="382"/>
      <c r="BC199" s="382"/>
      <c r="BD199" s="382"/>
      <c r="BE199" s="382"/>
      <c r="BF199" s="382"/>
      <c r="BG199" s="382"/>
      <c r="BH199" s="379"/>
      <c r="BI199" s="379"/>
      <c r="BJ199" s="382"/>
      <c r="BK199" s="382"/>
      <c r="BL199" s="382"/>
      <c r="BM199" s="382"/>
      <c r="BN199" s="382"/>
      <c r="BO199" s="382"/>
    </row>
    <row r="200" spans="1:67" ht="13.5">
      <c r="A200" s="382"/>
      <c r="B200" s="382"/>
      <c r="C200" s="382"/>
      <c r="D200" s="382"/>
      <c r="E200" s="382"/>
      <c r="F200" s="382"/>
      <c r="G200" s="382"/>
      <c r="H200" s="382"/>
      <c r="I200" s="382"/>
      <c r="J200" s="397"/>
      <c r="K200" s="397"/>
      <c r="L200" s="397"/>
      <c r="M200" s="397"/>
      <c r="N200" s="397"/>
      <c r="O200" s="397"/>
      <c r="P200" s="397"/>
      <c r="Q200" s="397"/>
      <c r="R200" s="397"/>
      <c r="S200" s="381"/>
      <c r="T200" s="381"/>
      <c r="U200" s="397"/>
      <c r="V200" s="382"/>
      <c r="AP200" s="382"/>
      <c r="AQ200" s="382"/>
      <c r="AR200" s="382"/>
      <c r="AS200" s="382"/>
      <c r="AT200" s="382"/>
      <c r="AU200" s="382"/>
      <c r="AV200" s="382"/>
      <c r="AW200" s="382"/>
      <c r="AX200" s="382"/>
      <c r="AY200" s="382"/>
      <c r="AZ200" s="382"/>
      <c r="BA200" s="382"/>
      <c r="BB200" s="382"/>
      <c r="BC200" s="382"/>
      <c r="BD200" s="382"/>
      <c r="BE200" s="382"/>
      <c r="BF200" s="382"/>
      <c r="BG200" s="382"/>
      <c r="BH200" s="379"/>
      <c r="BI200" s="379"/>
      <c r="BJ200" s="382"/>
      <c r="BK200" s="382"/>
      <c r="BL200" s="382"/>
      <c r="BM200" s="382"/>
      <c r="BN200" s="382"/>
      <c r="BO200" s="382"/>
    </row>
    <row r="201" spans="1:67" ht="13.5">
      <c r="A201" s="382"/>
      <c r="B201" s="382"/>
      <c r="C201" s="382"/>
      <c r="D201" s="382"/>
      <c r="E201" s="382"/>
      <c r="F201" s="382"/>
      <c r="G201" s="382"/>
      <c r="H201" s="382"/>
      <c r="I201" s="382"/>
      <c r="J201" s="397"/>
      <c r="K201" s="397"/>
      <c r="L201" s="397"/>
      <c r="M201" s="397"/>
      <c r="N201" s="397"/>
      <c r="O201" s="397"/>
      <c r="P201" s="397"/>
      <c r="Q201" s="397"/>
      <c r="R201" s="397"/>
      <c r="S201" s="381"/>
      <c r="T201" s="381"/>
      <c r="U201" s="397"/>
      <c r="V201" s="382"/>
      <c r="AP201" s="382"/>
      <c r="AQ201" s="382"/>
      <c r="AR201" s="382"/>
      <c r="AS201" s="382"/>
      <c r="AT201" s="382"/>
      <c r="AU201" s="382"/>
      <c r="AV201" s="382"/>
      <c r="AW201" s="382"/>
      <c r="AX201" s="382"/>
      <c r="AY201" s="382"/>
      <c r="AZ201" s="382"/>
      <c r="BA201" s="382"/>
      <c r="BB201" s="382"/>
      <c r="BC201" s="382"/>
      <c r="BD201" s="382"/>
      <c r="BE201" s="382"/>
      <c r="BF201" s="382"/>
      <c r="BG201" s="382"/>
      <c r="BH201" s="379"/>
      <c r="BI201" s="379"/>
      <c r="BJ201" s="382"/>
      <c r="BK201" s="382"/>
      <c r="BL201" s="382"/>
      <c r="BM201" s="382"/>
      <c r="BN201" s="382"/>
      <c r="BO201" s="382"/>
    </row>
    <row r="202" spans="1:67" ht="13.5">
      <c r="A202" s="382"/>
      <c r="B202" s="382"/>
      <c r="C202" s="382"/>
      <c r="D202" s="382"/>
      <c r="E202" s="382"/>
      <c r="F202" s="382"/>
      <c r="G202" s="382"/>
      <c r="H202" s="382"/>
      <c r="I202" s="382"/>
      <c r="J202" s="397"/>
      <c r="K202" s="397"/>
      <c r="L202" s="397"/>
      <c r="M202" s="397"/>
      <c r="N202" s="397"/>
      <c r="O202" s="397"/>
      <c r="P202" s="397"/>
      <c r="Q202" s="397"/>
      <c r="R202" s="397"/>
      <c r="S202" s="381"/>
      <c r="T202" s="381"/>
      <c r="U202" s="397"/>
      <c r="V202" s="382"/>
      <c r="AP202" s="382"/>
      <c r="AQ202" s="382"/>
      <c r="AR202" s="382"/>
      <c r="AS202" s="382"/>
      <c r="AT202" s="382"/>
      <c r="AU202" s="382"/>
      <c r="AV202" s="382"/>
      <c r="AW202" s="382"/>
      <c r="AX202" s="382"/>
      <c r="AY202" s="382"/>
      <c r="AZ202" s="382"/>
      <c r="BA202" s="382"/>
      <c r="BB202" s="382"/>
      <c r="BC202" s="382"/>
      <c r="BD202" s="382"/>
      <c r="BE202" s="382"/>
      <c r="BF202" s="382"/>
      <c r="BG202" s="382"/>
      <c r="BH202" s="379"/>
      <c r="BI202" s="379"/>
      <c r="BJ202" s="382"/>
      <c r="BK202" s="382"/>
      <c r="BL202" s="382"/>
      <c r="BM202" s="382"/>
      <c r="BN202" s="382"/>
      <c r="BO202" s="382"/>
    </row>
    <row r="203" spans="1:67" ht="13.5">
      <c r="A203" s="382"/>
      <c r="B203" s="382"/>
      <c r="C203" s="382"/>
      <c r="D203" s="382"/>
      <c r="E203" s="382"/>
      <c r="F203" s="382"/>
      <c r="G203" s="382"/>
      <c r="H203" s="382"/>
      <c r="I203" s="382"/>
      <c r="J203" s="397"/>
      <c r="K203" s="397"/>
      <c r="L203" s="397"/>
      <c r="M203" s="397"/>
      <c r="N203" s="397"/>
      <c r="O203" s="397"/>
      <c r="P203" s="397"/>
      <c r="Q203" s="397"/>
      <c r="R203" s="397"/>
      <c r="S203" s="381"/>
      <c r="T203" s="381"/>
      <c r="U203" s="397"/>
      <c r="V203" s="382"/>
      <c r="AP203" s="382"/>
      <c r="AQ203" s="382"/>
      <c r="AR203" s="382"/>
      <c r="AS203" s="382"/>
      <c r="AT203" s="382"/>
      <c r="AU203" s="382"/>
      <c r="AV203" s="382"/>
      <c r="AW203" s="382"/>
      <c r="AX203" s="382"/>
      <c r="AY203" s="382"/>
      <c r="AZ203" s="382"/>
      <c r="BA203" s="382"/>
      <c r="BB203" s="382"/>
      <c r="BC203" s="382"/>
      <c r="BD203" s="382"/>
      <c r="BE203" s="382"/>
      <c r="BF203" s="382"/>
      <c r="BG203" s="382"/>
      <c r="BH203" s="379"/>
      <c r="BI203" s="379"/>
      <c r="BJ203" s="382"/>
      <c r="BK203" s="382"/>
      <c r="BL203" s="382"/>
      <c r="BM203" s="382"/>
      <c r="BN203" s="382"/>
      <c r="BO203" s="382"/>
    </row>
    <row r="204" spans="1:67" ht="13.5">
      <c r="A204" s="382"/>
      <c r="B204" s="382"/>
      <c r="C204" s="382"/>
      <c r="D204" s="382"/>
      <c r="E204" s="382"/>
      <c r="F204" s="382"/>
      <c r="G204" s="382"/>
      <c r="H204" s="382"/>
      <c r="I204" s="382"/>
      <c r="J204" s="397"/>
      <c r="K204" s="397"/>
      <c r="L204" s="397"/>
      <c r="M204" s="397"/>
      <c r="N204" s="397"/>
      <c r="O204" s="397"/>
      <c r="P204" s="397"/>
      <c r="Q204" s="397"/>
      <c r="R204" s="397"/>
      <c r="S204" s="381"/>
      <c r="T204" s="381"/>
      <c r="U204" s="397"/>
      <c r="V204" s="382"/>
      <c r="AP204" s="382"/>
      <c r="AQ204" s="382"/>
      <c r="AR204" s="382"/>
      <c r="AS204" s="382"/>
      <c r="AT204" s="382"/>
      <c r="AU204" s="382"/>
      <c r="AV204" s="382"/>
      <c r="AW204" s="382"/>
      <c r="AX204" s="382"/>
      <c r="AY204" s="382"/>
      <c r="AZ204" s="382"/>
      <c r="BA204" s="382"/>
      <c r="BB204" s="382"/>
      <c r="BC204" s="382"/>
      <c r="BD204" s="382"/>
      <c r="BE204" s="382"/>
      <c r="BF204" s="382"/>
      <c r="BG204" s="382"/>
      <c r="BH204" s="379"/>
      <c r="BI204" s="379"/>
      <c r="BJ204" s="382"/>
      <c r="BK204" s="382"/>
      <c r="BL204" s="382"/>
      <c r="BM204" s="382"/>
      <c r="BN204" s="382"/>
      <c r="BO204" s="382"/>
    </row>
    <row r="205" spans="1:67" ht="13.5">
      <c r="A205" s="382"/>
      <c r="B205" s="382"/>
      <c r="C205" s="382"/>
      <c r="D205" s="382"/>
      <c r="E205" s="382"/>
      <c r="F205" s="382"/>
      <c r="G205" s="382"/>
      <c r="H205" s="382"/>
      <c r="I205" s="382"/>
      <c r="J205" s="397"/>
      <c r="K205" s="397"/>
      <c r="L205" s="397"/>
      <c r="M205" s="397"/>
      <c r="N205" s="397"/>
      <c r="O205" s="397"/>
      <c r="P205" s="397"/>
      <c r="Q205" s="397"/>
      <c r="R205" s="397"/>
      <c r="S205" s="381"/>
      <c r="T205" s="381"/>
      <c r="U205" s="397"/>
      <c r="V205" s="382"/>
      <c r="AP205" s="382"/>
      <c r="AQ205" s="382"/>
      <c r="AR205" s="382"/>
      <c r="AS205" s="382"/>
      <c r="AT205" s="382"/>
      <c r="AU205" s="382"/>
      <c r="AV205" s="382"/>
      <c r="AW205" s="382"/>
      <c r="AX205" s="382"/>
      <c r="AY205" s="382"/>
      <c r="AZ205" s="382"/>
      <c r="BA205" s="382"/>
      <c r="BB205" s="382"/>
      <c r="BC205" s="382"/>
      <c r="BD205" s="382"/>
      <c r="BE205" s="382"/>
      <c r="BF205" s="382"/>
      <c r="BG205" s="382"/>
      <c r="BH205" s="379"/>
      <c r="BI205" s="379"/>
      <c r="BJ205" s="382"/>
      <c r="BK205" s="382"/>
      <c r="BL205" s="382"/>
      <c r="BM205" s="382"/>
      <c r="BN205" s="382"/>
      <c r="BO205" s="382"/>
    </row>
    <row r="206" spans="1:67" ht="13.5">
      <c r="A206" s="382"/>
      <c r="B206" s="382"/>
      <c r="C206" s="382"/>
      <c r="D206" s="382"/>
      <c r="E206" s="382"/>
      <c r="F206" s="382"/>
      <c r="G206" s="382"/>
      <c r="H206" s="382"/>
      <c r="I206" s="382"/>
      <c r="J206" s="397"/>
      <c r="K206" s="397"/>
      <c r="L206" s="397"/>
      <c r="M206" s="397"/>
      <c r="N206" s="397"/>
      <c r="O206" s="397"/>
      <c r="P206" s="397"/>
      <c r="Q206" s="397"/>
      <c r="R206" s="397"/>
      <c r="S206" s="381"/>
      <c r="T206" s="381"/>
      <c r="U206" s="397"/>
      <c r="V206" s="382"/>
      <c r="AP206" s="382"/>
      <c r="AQ206" s="382"/>
      <c r="AR206" s="382"/>
      <c r="AS206" s="382"/>
      <c r="AT206" s="382"/>
      <c r="AU206" s="382"/>
      <c r="AV206" s="382"/>
      <c r="AW206" s="382"/>
      <c r="AX206" s="382"/>
      <c r="AY206" s="382"/>
      <c r="AZ206" s="382"/>
      <c r="BA206" s="382"/>
      <c r="BB206" s="382"/>
      <c r="BC206" s="382"/>
      <c r="BD206" s="382"/>
      <c r="BE206" s="382"/>
      <c r="BF206" s="382"/>
      <c r="BG206" s="382"/>
      <c r="BH206" s="379"/>
      <c r="BI206" s="379"/>
      <c r="BJ206" s="382"/>
      <c r="BK206" s="382"/>
      <c r="BL206" s="382"/>
      <c r="BM206" s="382"/>
      <c r="BN206" s="382"/>
      <c r="BO206" s="382"/>
    </row>
    <row r="207" spans="1:67" ht="13.5">
      <c r="A207" s="382"/>
      <c r="B207" s="382"/>
      <c r="C207" s="382"/>
      <c r="D207" s="382"/>
      <c r="E207" s="382"/>
      <c r="F207" s="382"/>
      <c r="G207" s="382"/>
      <c r="H207" s="382"/>
      <c r="I207" s="382"/>
      <c r="J207" s="397"/>
      <c r="K207" s="397"/>
      <c r="L207" s="397"/>
      <c r="M207" s="397"/>
      <c r="N207" s="397"/>
      <c r="O207" s="397"/>
      <c r="P207" s="397"/>
      <c r="Q207" s="397"/>
      <c r="R207" s="397"/>
      <c r="S207" s="381"/>
      <c r="T207" s="381"/>
      <c r="U207" s="397"/>
      <c r="V207" s="382"/>
      <c r="AP207" s="382"/>
      <c r="AQ207" s="382"/>
      <c r="AR207" s="382"/>
      <c r="AS207" s="382"/>
      <c r="AT207" s="382"/>
      <c r="AU207" s="382"/>
      <c r="AV207" s="382"/>
      <c r="AW207" s="382"/>
      <c r="AX207" s="382"/>
      <c r="AY207" s="382"/>
      <c r="AZ207" s="382"/>
      <c r="BA207" s="382"/>
      <c r="BB207" s="382"/>
      <c r="BC207" s="382"/>
      <c r="BD207" s="382"/>
      <c r="BE207" s="382"/>
      <c r="BF207" s="382"/>
      <c r="BG207" s="382"/>
      <c r="BH207" s="379"/>
      <c r="BI207" s="379"/>
      <c r="BJ207" s="382"/>
      <c r="BK207" s="382"/>
      <c r="BL207" s="382"/>
      <c r="BM207" s="382"/>
      <c r="BN207" s="382"/>
      <c r="BO207" s="382"/>
    </row>
    <row r="208" spans="1:67" ht="13.5">
      <c r="A208" s="382"/>
      <c r="B208" s="382"/>
      <c r="C208" s="382"/>
      <c r="D208" s="382"/>
      <c r="E208" s="382"/>
      <c r="F208" s="382"/>
      <c r="G208" s="382"/>
      <c r="H208" s="382"/>
      <c r="I208" s="382"/>
      <c r="J208" s="397"/>
      <c r="K208" s="397"/>
      <c r="L208" s="397"/>
      <c r="M208" s="397"/>
      <c r="N208" s="397"/>
      <c r="O208" s="397"/>
      <c r="P208" s="397"/>
      <c r="Q208" s="397"/>
      <c r="R208" s="397"/>
      <c r="S208" s="381"/>
      <c r="T208" s="381"/>
      <c r="U208" s="397"/>
      <c r="V208" s="382"/>
      <c r="AP208" s="382"/>
      <c r="AQ208" s="382"/>
      <c r="AR208" s="382"/>
      <c r="AS208" s="382"/>
      <c r="AT208" s="382"/>
      <c r="AU208" s="382"/>
      <c r="AV208" s="382"/>
      <c r="AW208" s="382"/>
      <c r="AX208" s="382"/>
      <c r="AY208" s="382"/>
      <c r="AZ208" s="382"/>
      <c r="BA208" s="382"/>
      <c r="BB208" s="382"/>
      <c r="BC208" s="382"/>
      <c r="BD208" s="382"/>
      <c r="BE208" s="382"/>
      <c r="BF208" s="382"/>
      <c r="BG208" s="382"/>
      <c r="BH208" s="379"/>
      <c r="BI208" s="379"/>
      <c r="BJ208" s="382"/>
      <c r="BK208" s="382"/>
      <c r="BL208" s="382"/>
      <c r="BM208" s="382"/>
      <c r="BN208" s="382"/>
      <c r="BO208" s="382"/>
    </row>
    <row r="209" spans="1:67" ht="13.5">
      <c r="A209" s="382"/>
      <c r="B209" s="382"/>
      <c r="C209" s="382"/>
      <c r="D209" s="382"/>
      <c r="E209" s="382"/>
      <c r="F209" s="382"/>
      <c r="G209" s="382"/>
      <c r="H209" s="382"/>
      <c r="I209" s="382"/>
      <c r="J209" s="397"/>
      <c r="K209" s="397"/>
      <c r="L209" s="397"/>
      <c r="M209" s="397"/>
      <c r="N209" s="397"/>
      <c r="O209" s="397"/>
      <c r="P209" s="397"/>
      <c r="Q209" s="397"/>
      <c r="R209" s="397"/>
      <c r="S209" s="381"/>
      <c r="T209" s="381"/>
      <c r="U209" s="397"/>
      <c r="V209" s="382"/>
      <c r="AP209" s="382"/>
      <c r="AQ209" s="382"/>
      <c r="AR209" s="382"/>
      <c r="AS209" s="382"/>
      <c r="AT209" s="382"/>
      <c r="AU209" s="382"/>
      <c r="AV209" s="382"/>
      <c r="AW209" s="382"/>
      <c r="AX209" s="382"/>
      <c r="AY209" s="382"/>
      <c r="AZ209" s="382"/>
      <c r="BA209" s="382"/>
      <c r="BB209" s="382"/>
      <c r="BC209" s="382"/>
      <c r="BD209" s="382"/>
      <c r="BE209" s="382"/>
      <c r="BF209" s="382"/>
      <c r="BG209" s="382"/>
      <c r="BH209" s="379"/>
      <c r="BI209" s="379"/>
      <c r="BJ209" s="382"/>
      <c r="BK209" s="382"/>
      <c r="BL209" s="382"/>
      <c r="BM209" s="382"/>
      <c r="BN209" s="382"/>
      <c r="BO209" s="382"/>
    </row>
    <row r="210" spans="1:67" ht="13.5">
      <c r="A210" s="382"/>
      <c r="B210" s="382"/>
      <c r="C210" s="382"/>
      <c r="D210" s="382"/>
      <c r="E210" s="382"/>
      <c r="F210" s="382"/>
      <c r="G210" s="382"/>
      <c r="H210" s="382"/>
      <c r="I210" s="382"/>
      <c r="J210" s="397"/>
      <c r="K210" s="397"/>
      <c r="L210" s="397"/>
      <c r="M210" s="397"/>
      <c r="N210" s="397"/>
      <c r="O210" s="397"/>
      <c r="P210" s="397"/>
      <c r="Q210" s="397"/>
      <c r="R210" s="397"/>
      <c r="S210" s="381"/>
      <c r="T210" s="381"/>
      <c r="U210" s="397"/>
      <c r="V210" s="382"/>
      <c r="AP210" s="382"/>
      <c r="AQ210" s="382"/>
      <c r="AR210" s="382"/>
      <c r="AS210" s="382"/>
      <c r="AT210" s="382"/>
      <c r="AU210" s="382"/>
      <c r="AV210" s="382"/>
      <c r="AW210" s="382"/>
      <c r="AX210" s="382"/>
      <c r="AY210" s="382"/>
      <c r="AZ210" s="382"/>
      <c r="BA210" s="382"/>
      <c r="BB210" s="382"/>
      <c r="BC210" s="382"/>
      <c r="BD210" s="382"/>
      <c r="BE210" s="382"/>
      <c r="BF210" s="382"/>
      <c r="BG210" s="382"/>
      <c r="BH210" s="379"/>
      <c r="BI210" s="379"/>
      <c r="BJ210" s="382"/>
      <c r="BK210" s="382"/>
      <c r="BL210" s="382"/>
      <c r="BM210" s="382"/>
      <c r="BN210" s="382"/>
      <c r="BO210" s="382"/>
    </row>
    <row r="211" spans="1:67" ht="13.5">
      <c r="A211" s="382"/>
      <c r="B211" s="382"/>
      <c r="C211" s="382"/>
      <c r="D211" s="382"/>
      <c r="E211" s="382"/>
      <c r="F211" s="382"/>
      <c r="G211" s="382"/>
      <c r="H211" s="382"/>
      <c r="I211" s="382"/>
      <c r="J211" s="397"/>
      <c r="K211" s="397"/>
      <c r="L211" s="397"/>
      <c r="M211" s="397"/>
      <c r="N211" s="397"/>
      <c r="O211" s="397"/>
      <c r="P211" s="397"/>
      <c r="Q211" s="397"/>
      <c r="R211" s="397"/>
      <c r="S211" s="381"/>
      <c r="T211" s="381"/>
      <c r="U211" s="397"/>
      <c r="V211" s="382"/>
      <c r="AP211" s="382"/>
      <c r="AQ211" s="382"/>
      <c r="AR211" s="382"/>
      <c r="AS211" s="382"/>
      <c r="AT211" s="382"/>
      <c r="AU211" s="382"/>
      <c r="AV211" s="382"/>
      <c r="AW211" s="382"/>
      <c r="AX211" s="382"/>
      <c r="AY211" s="382"/>
      <c r="AZ211" s="382"/>
      <c r="BA211" s="382"/>
      <c r="BB211" s="382"/>
      <c r="BC211" s="382"/>
      <c r="BD211" s="382"/>
      <c r="BE211" s="382"/>
      <c r="BF211" s="382"/>
      <c r="BG211" s="382"/>
      <c r="BH211" s="379"/>
      <c r="BI211" s="379"/>
      <c r="BJ211" s="382"/>
      <c r="BK211" s="382"/>
      <c r="BL211" s="382"/>
      <c r="BM211" s="382"/>
      <c r="BN211" s="382"/>
      <c r="BO211" s="382"/>
    </row>
    <row r="212" spans="1:67" ht="13.5">
      <c r="A212" s="382"/>
      <c r="B212" s="382"/>
      <c r="C212" s="382"/>
      <c r="D212" s="382"/>
      <c r="E212" s="382"/>
      <c r="F212" s="382"/>
      <c r="G212" s="382"/>
      <c r="H212" s="382"/>
      <c r="I212" s="382"/>
      <c r="J212" s="397"/>
      <c r="K212" s="397"/>
      <c r="L212" s="397"/>
      <c r="M212" s="397"/>
      <c r="N212" s="397"/>
      <c r="O212" s="397"/>
      <c r="P212" s="397"/>
      <c r="Q212" s="397"/>
      <c r="R212" s="397"/>
      <c r="S212" s="381"/>
      <c r="T212" s="381"/>
      <c r="U212" s="397"/>
      <c r="V212" s="382"/>
      <c r="AP212" s="382"/>
      <c r="AQ212" s="382"/>
      <c r="AR212" s="382"/>
      <c r="AS212" s="382"/>
      <c r="AT212" s="382"/>
      <c r="AU212" s="382"/>
      <c r="AV212" s="382"/>
      <c r="AW212" s="382"/>
      <c r="AX212" s="382"/>
      <c r="AY212" s="382"/>
      <c r="AZ212" s="382"/>
      <c r="BA212" s="382"/>
      <c r="BB212" s="382"/>
      <c r="BC212" s="382"/>
      <c r="BD212" s="382"/>
      <c r="BE212" s="382"/>
      <c r="BF212" s="382"/>
      <c r="BG212" s="382"/>
      <c r="BH212" s="379"/>
      <c r="BI212" s="379"/>
      <c r="BJ212" s="382"/>
      <c r="BK212" s="382"/>
      <c r="BL212" s="382"/>
      <c r="BM212" s="382"/>
      <c r="BN212" s="382"/>
      <c r="BO212" s="382"/>
    </row>
    <row r="213" spans="1:67" ht="13.5">
      <c r="A213" s="382"/>
      <c r="B213" s="382"/>
      <c r="C213" s="382"/>
      <c r="D213" s="382"/>
      <c r="E213" s="382"/>
      <c r="F213" s="382"/>
      <c r="G213" s="382"/>
      <c r="H213" s="382"/>
      <c r="I213" s="382"/>
      <c r="J213" s="397"/>
      <c r="K213" s="397"/>
      <c r="L213" s="397"/>
      <c r="M213" s="397"/>
      <c r="N213" s="397"/>
      <c r="O213" s="397"/>
      <c r="P213" s="397"/>
      <c r="Q213" s="397"/>
      <c r="R213" s="397"/>
      <c r="S213" s="381"/>
      <c r="T213" s="381"/>
      <c r="U213" s="397"/>
      <c r="V213" s="382"/>
      <c r="AP213" s="382"/>
      <c r="AQ213" s="382"/>
      <c r="AR213" s="382"/>
      <c r="AS213" s="382"/>
      <c r="AT213" s="382"/>
      <c r="AU213" s="382"/>
      <c r="AV213" s="382"/>
      <c r="AW213" s="382"/>
      <c r="AX213" s="382"/>
      <c r="AY213" s="382"/>
      <c r="AZ213" s="382"/>
      <c r="BA213" s="382"/>
      <c r="BB213" s="382"/>
      <c r="BC213" s="382"/>
      <c r="BD213" s="382"/>
      <c r="BE213" s="382"/>
      <c r="BF213" s="382"/>
      <c r="BG213" s="382"/>
      <c r="BH213" s="379"/>
      <c r="BI213" s="379"/>
      <c r="BJ213" s="382"/>
      <c r="BK213" s="382"/>
      <c r="BL213" s="382"/>
      <c r="BM213" s="382"/>
      <c r="BN213" s="382"/>
      <c r="BO213" s="382"/>
    </row>
    <row r="214" spans="1:67" ht="13.5">
      <c r="A214" s="382"/>
      <c r="B214" s="382"/>
      <c r="C214" s="382"/>
      <c r="D214" s="382"/>
      <c r="E214" s="382"/>
      <c r="F214" s="382"/>
      <c r="G214" s="382"/>
      <c r="H214" s="382"/>
      <c r="I214" s="382"/>
      <c r="J214" s="397"/>
      <c r="K214" s="397"/>
      <c r="L214" s="397"/>
      <c r="M214" s="397"/>
      <c r="N214" s="397"/>
      <c r="O214" s="397"/>
      <c r="P214" s="397"/>
      <c r="Q214" s="397"/>
      <c r="R214" s="397"/>
      <c r="S214" s="381"/>
      <c r="T214" s="381"/>
      <c r="U214" s="397"/>
      <c r="V214" s="382"/>
      <c r="AP214" s="382"/>
      <c r="AQ214" s="382"/>
      <c r="AR214" s="382"/>
      <c r="AS214" s="382"/>
      <c r="AT214" s="382"/>
      <c r="AU214" s="382"/>
      <c r="AV214" s="382"/>
      <c r="AW214" s="382"/>
      <c r="AX214" s="382"/>
      <c r="AY214" s="382"/>
      <c r="AZ214" s="382"/>
      <c r="BA214" s="382"/>
      <c r="BB214" s="382"/>
      <c r="BC214" s="382"/>
      <c r="BD214" s="382"/>
      <c r="BE214" s="382"/>
      <c r="BF214" s="382"/>
      <c r="BG214" s="382"/>
      <c r="BH214" s="379"/>
      <c r="BI214" s="379"/>
      <c r="BJ214" s="382"/>
      <c r="BK214" s="382"/>
      <c r="BL214" s="382"/>
      <c r="BM214" s="382"/>
      <c r="BN214" s="382"/>
      <c r="BO214" s="382"/>
    </row>
    <row r="215" spans="1:67" ht="13.5">
      <c r="A215" s="382"/>
      <c r="B215" s="382"/>
      <c r="C215" s="382"/>
      <c r="D215" s="382"/>
      <c r="E215" s="382"/>
      <c r="F215" s="382"/>
      <c r="G215" s="382"/>
      <c r="H215" s="382"/>
      <c r="I215" s="382"/>
      <c r="J215" s="397"/>
      <c r="K215" s="397"/>
      <c r="L215" s="397"/>
      <c r="M215" s="397"/>
      <c r="N215" s="397"/>
      <c r="O215" s="397"/>
      <c r="P215" s="397"/>
      <c r="Q215" s="397"/>
      <c r="R215" s="397"/>
      <c r="S215" s="381"/>
      <c r="T215" s="381"/>
      <c r="U215" s="397"/>
      <c r="V215" s="382"/>
      <c r="AP215" s="382"/>
      <c r="AQ215" s="382"/>
      <c r="AR215" s="382"/>
      <c r="AS215" s="382"/>
      <c r="AT215" s="382"/>
      <c r="AU215" s="382"/>
      <c r="AV215" s="382"/>
      <c r="AW215" s="382"/>
      <c r="AX215" s="382"/>
      <c r="AY215" s="382"/>
      <c r="AZ215" s="382"/>
      <c r="BA215" s="382"/>
      <c r="BB215" s="382"/>
      <c r="BC215" s="382"/>
      <c r="BD215" s="382"/>
      <c r="BE215" s="382"/>
      <c r="BF215" s="382"/>
      <c r="BG215" s="382"/>
      <c r="BH215" s="379"/>
      <c r="BI215" s="379"/>
      <c r="BJ215" s="382"/>
      <c r="BK215" s="382"/>
      <c r="BL215" s="382"/>
      <c r="BM215" s="382"/>
      <c r="BN215" s="382"/>
      <c r="BO215" s="382"/>
    </row>
    <row r="216" spans="1:67" ht="13.5">
      <c r="A216" s="382"/>
      <c r="B216" s="382"/>
      <c r="C216" s="382"/>
      <c r="D216" s="382"/>
      <c r="E216" s="382"/>
      <c r="F216" s="382"/>
      <c r="G216" s="382"/>
      <c r="H216" s="382"/>
      <c r="I216" s="382"/>
      <c r="J216" s="397"/>
      <c r="K216" s="397"/>
      <c r="L216" s="397"/>
      <c r="M216" s="397"/>
      <c r="N216" s="397"/>
      <c r="O216" s="397"/>
      <c r="P216" s="397"/>
      <c r="Q216" s="397"/>
      <c r="R216" s="397"/>
      <c r="S216" s="381"/>
      <c r="T216" s="381"/>
      <c r="U216" s="397"/>
      <c r="V216" s="382"/>
      <c r="AP216" s="382"/>
      <c r="AQ216" s="382"/>
      <c r="AR216" s="382"/>
      <c r="AS216" s="382"/>
      <c r="AT216" s="382"/>
      <c r="AU216" s="382"/>
      <c r="AV216" s="382"/>
      <c r="AW216" s="382"/>
      <c r="AX216" s="382"/>
      <c r="AY216" s="382"/>
      <c r="AZ216" s="382"/>
      <c r="BA216" s="382"/>
      <c r="BB216" s="382"/>
      <c r="BC216" s="382"/>
      <c r="BD216" s="382"/>
      <c r="BE216" s="382"/>
      <c r="BF216" s="382"/>
      <c r="BG216" s="382"/>
      <c r="BH216" s="379"/>
      <c r="BI216" s="379"/>
      <c r="BJ216" s="382"/>
      <c r="BK216" s="382"/>
      <c r="BL216" s="382"/>
      <c r="BM216" s="382"/>
      <c r="BN216" s="382"/>
      <c r="BO216" s="382"/>
    </row>
    <row r="217" spans="1:67" ht="13.5">
      <c r="A217" s="382"/>
      <c r="B217" s="382"/>
      <c r="C217" s="382"/>
      <c r="D217" s="382"/>
      <c r="E217" s="382"/>
      <c r="F217" s="382"/>
      <c r="G217" s="382"/>
      <c r="H217" s="382"/>
      <c r="I217" s="382"/>
      <c r="J217" s="397"/>
      <c r="K217" s="397"/>
      <c r="L217" s="397"/>
      <c r="M217" s="397"/>
      <c r="N217" s="397"/>
      <c r="O217" s="397"/>
      <c r="P217" s="397"/>
      <c r="Q217" s="397"/>
      <c r="R217" s="397"/>
      <c r="S217" s="381"/>
      <c r="T217" s="381"/>
      <c r="U217" s="397"/>
      <c r="V217" s="382"/>
      <c r="AP217" s="382"/>
      <c r="AQ217" s="382"/>
      <c r="AR217" s="382"/>
      <c r="AS217" s="382"/>
      <c r="AT217" s="382"/>
      <c r="AU217" s="382"/>
      <c r="AV217" s="382"/>
      <c r="AW217" s="382"/>
      <c r="AX217" s="382"/>
      <c r="AY217" s="382"/>
      <c r="AZ217" s="382"/>
      <c r="BA217" s="382"/>
      <c r="BB217" s="382"/>
      <c r="BC217" s="382"/>
      <c r="BD217" s="382"/>
      <c r="BE217" s="382"/>
      <c r="BF217" s="382"/>
      <c r="BG217" s="382"/>
      <c r="BH217" s="379"/>
      <c r="BI217" s="379"/>
      <c r="BJ217" s="382"/>
      <c r="BK217" s="382"/>
      <c r="BL217" s="382"/>
      <c r="BM217" s="382"/>
      <c r="BN217" s="382"/>
      <c r="BO217" s="382"/>
    </row>
    <row r="218" spans="1:67" ht="13.5">
      <c r="A218" s="382"/>
      <c r="B218" s="382"/>
      <c r="C218" s="382"/>
      <c r="D218" s="382"/>
      <c r="E218" s="382"/>
      <c r="F218" s="382"/>
      <c r="G218" s="382"/>
      <c r="H218" s="382"/>
      <c r="I218" s="382"/>
      <c r="J218" s="397"/>
      <c r="K218" s="397"/>
      <c r="L218" s="397"/>
      <c r="M218" s="397"/>
      <c r="N218" s="397"/>
      <c r="O218" s="397"/>
      <c r="P218" s="397"/>
      <c r="Q218" s="397"/>
      <c r="R218" s="397"/>
      <c r="S218" s="381"/>
      <c r="T218" s="381"/>
      <c r="U218" s="397"/>
      <c r="V218" s="382"/>
      <c r="AP218" s="382"/>
      <c r="AQ218" s="382"/>
      <c r="AR218" s="382"/>
      <c r="AS218" s="382"/>
      <c r="AT218" s="382"/>
      <c r="AU218" s="382"/>
      <c r="AV218" s="382"/>
      <c r="AW218" s="382"/>
      <c r="AX218" s="382"/>
      <c r="AY218" s="382"/>
      <c r="AZ218" s="382"/>
      <c r="BA218" s="382"/>
      <c r="BB218" s="382"/>
      <c r="BC218" s="382"/>
      <c r="BD218" s="382"/>
      <c r="BE218" s="382"/>
      <c r="BF218" s="382"/>
      <c r="BG218" s="382"/>
      <c r="BH218" s="379"/>
      <c r="BI218" s="379"/>
      <c r="BJ218" s="382"/>
      <c r="BK218" s="382"/>
      <c r="BL218" s="382"/>
      <c r="BM218" s="382"/>
      <c r="BN218" s="382"/>
      <c r="BO218" s="382"/>
    </row>
    <row r="219" spans="1:67" ht="13.5">
      <c r="A219" s="382"/>
      <c r="B219" s="382"/>
      <c r="C219" s="382"/>
      <c r="D219" s="382"/>
      <c r="E219" s="382"/>
      <c r="F219" s="382"/>
      <c r="G219" s="382"/>
      <c r="H219" s="382"/>
      <c r="I219" s="382"/>
      <c r="J219" s="397"/>
      <c r="K219" s="397"/>
      <c r="L219" s="397"/>
      <c r="M219" s="397"/>
      <c r="N219" s="397"/>
      <c r="O219" s="397"/>
      <c r="P219" s="397"/>
      <c r="Q219" s="397"/>
      <c r="R219" s="397"/>
      <c r="S219" s="381"/>
      <c r="T219" s="381"/>
      <c r="U219" s="397"/>
      <c r="V219" s="382"/>
      <c r="AP219" s="382"/>
      <c r="AQ219" s="382"/>
      <c r="AR219" s="382"/>
      <c r="AS219" s="382"/>
      <c r="AT219" s="382"/>
      <c r="AU219" s="382"/>
      <c r="AV219" s="382"/>
      <c r="AW219" s="382"/>
      <c r="AX219" s="382"/>
      <c r="AY219" s="382"/>
      <c r="AZ219" s="382"/>
      <c r="BA219" s="382"/>
      <c r="BB219" s="382"/>
      <c r="BC219" s="382"/>
      <c r="BD219" s="382"/>
      <c r="BE219" s="382"/>
      <c r="BF219" s="382"/>
      <c r="BG219" s="382"/>
      <c r="BH219" s="379"/>
      <c r="BI219" s="379"/>
      <c r="BJ219" s="382"/>
      <c r="BK219" s="382"/>
      <c r="BL219" s="382"/>
      <c r="BM219" s="382"/>
      <c r="BN219" s="382"/>
      <c r="BO219" s="382"/>
    </row>
    <row r="220" spans="1:67" ht="13.5">
      <c r="A220" s="382"/>
      <c r="B220" s="382"/>
      <c r="C220" s="382"/>
      <c r="D220" s="382"/>
      <c r="E220" s="382"/>
      <c r="F220" s="382"/>
      <c r="G220" s="382"/>
      <c r="H220" s="382"/>
      <c r="I220" s="382"/>
      <c r="J220" s="397"/>
      <c r="K220" s="397"/>
      <c r="L220" s="397"/>
      <c r="M220" s="397"/>
      <c r="N220" s="397"/>
      <c r="O220" s="397"/>
      <c r="P220" s="397"/>
      <c r="Q220" s="397"/>
      <c r="R220" s="397"/>
      <c r="S220" s="381"/>
      <c r="T220" s="381"/>
      <c r="U220" s="397"/>
      <c r="V220" s="382"/>
      <c r="AP220" s="382"/>
      <c r="AQ220" s="382"/>
      <c r="AR220" s="382"/>
      <c r="AS220" s="382"/>
      <c r="AT220" s="382"/>
      <c r="AU220" s="382"/>
      <c r="AV220" s="382"/>
      <c r="AW220" s="382"/>
      <c r="AX220" s="382"/>
      <c r="AY220" s="382"/>
      <c r="AZ220" s="382"/>
      <c r="BA220" s="382"/>
      <c r="BB220" s="382"/>
      <c r="BC220" s="382"/>
      <c r="BD220" s="382"/>
      <c r="BE220" s="382"/>
      <c r="BF220" s="382"/>
      <c r="BG220" s="382"/>
      <c r="BH220" s="379"/>
      <c r="BI220" s="379"/>
      <c r="BJ220" s="382"/>
      <c r="BK220" s="382"/>
      <c r="BL220" s="382"/>
      <c r="BM220" s="382"/>
      <c r="BN220" s="382"/>
      <c r="BO220" s="382"/>
    </row>
    <row r="221" spans="1:67" ht="13.5">
      <c r="A221" s="382"/>
      <c r="B221" s="382"/>
      <c r="C221" s="382"/>
      <c r="D221" s="382"/>
      <c r="E221" s="382"/>
      <c r="F221" s="382"/>
      <c r="G221" s="382"/>
      <c r="H221" s="382"/>
      <c r="I221" s="382"/>
      <c r="J221" s="397"/>
      <c r="K221" s="397"/>
      <c r="L221" s="397"/>
      <c r="M221" s="397"/>
      <c r="N221" s="397"/>
      <c r="O221" s="397"/>
      <c r="P221" s="397"/>
      <c r="Q221" s="397"/>
      <c r="R221" s="397"/>
      <c r="S221" s="381"/>
      <c r="T221" s="381"/>
      <c r="U221" s="397"/>
      <c r="V221" s="382"/>
      <c r="AP221" s="382"/>
      <c r="AQ221" s="382"/>
      <c r="AR221" s="382"/>
      <c r="AS221" s="382"/>
      <c r="AT221" s="382"/>
      <c r="AU221" s="382"/>
      <c r="AV221" s="382"/>
      <c r="AW221" s="382"/>
      <c r="AX221" s="382"/>
      <c r="AY221" s="382"/>
      <c r="AZ221" s="382"/>
      <c r="BA221" s="382"/>
      <c r="BB221" s="382"/>
      <c r="BC221" s="382"/>
      <c r="BD221" s="382"/>
      <c r="BE221" s="382"/>
      <c r="BF221" s="382"/>
      <c r="BG221" s="382"/>
      <c r="BH221" s="379"/>
      <c r="BI221" s="379"/>
      <c r="BJ221" s="382"/>
      <c r="BK221" s="382"/>
      <c r="BL221" s="382"/>
      <c r="BM221" s="382"/>
      <c r="BN221" s="382"/>
      <c r="BO221" s="382"/>
    </row>
    <row r="222" spans="1:67" ht="13.5">
      <c r="A222" s="382"/>
      <c r="B222" s="382"/>
      <c r="C222" s="382"/>
      <c r="D222" s="382"/>
      <c r="E222" s="382"/>
      <c r="F222" s="382"/>
      <c r="G222" s="382"/>
      <c r="H222" s="382"/>
      <c r="I222" s="382"/>
      <c r="J222" s="397"/>
      <c r="K222" s="397"/>
      <c r="L222" s="397"/>
      <c r="M222" s="397"/>
      <c r="N222" s="397"/>
      <c r="O222" s="397"/>
      <c r="P222" s="397"/>
      <c r="Q222" s="397"/>
      <c r="R222" s="397"/>
      <c r="S222" s="381"/>
      <c r="T222" s="381"/>
      <c r="U222" s="397"/>
      <c r="V222" s="382"/>
      <c r="AP222" s="382"/>
      <c r="AQ222" s="382"/>
      <c r="AR222" s="382"/>
      <c r="AS222" s="382"/>
      <c r="AT222" s="382"/>
      <c r="AU222" s="382"/>
      <c r="AV222" s="382"/>
      <c r="AW222" s="382"/>
      <c r="AX222" s="382"/>
      <c r="AY222" s="382"/>
      <c r="AZ222" s="382"/>
      <c r="BA222" s="382"/>
      <c r="BB222" s="382"/>
      <c r="BC222" s="382"/>
      <c r="BD222" s="382"/>
      <c r="BE222" s="382"/>
      <c r="BF222" s="382"/>
      <c r="BG222" s="382"/>
      <c r="BH222" s="379"/>
      <c r="BI222" s="379"/>
      <c r="BJ222" s="382"/>
      <c r="BK222" s="382"/>
      <c r="BL222" s="382"/>
      <c r="BM222" s="382"/>
      <c r="BN222" s="382"/>
      <c r="BO222" s="382"/>
    </row>
    <row r="223" spans="1:67" ht="13.5">
      <c r="A223" s="382"/>
      <c r="B223" s="382"/>
      <c r="C223" s="382"/>
      <c r="D223" s="382"/>
      <c r="E223" s="382"/>
      <c r="F223" s="382"/>
      <c r="G223" s="382"/>
      <c r="H223" s="382"/>
      <c r="I223" s="382"/>
      <c r="J223" s="397"/>
      <c r="K223" s="397"/>
      <c r="L223" s="397"/>
      <c r="M223" s="397"/>
      <c r="N223" s="397"/>
      <c r="O223" s="397"/>
      <c r="P223" s="397"/>
      <c r="Q223" s="397"/>
      <c r="R223" s="397"/>
      <c r="S223" s="381"/>
      <c r="T223" s="381"/>
      <c r="U223" s="397"/>
      <c r="V223" s="382"/>
      <c r="AP223" s="382"/>
      <c r="AQ223" s="382"/>
      <c r="AR223" s="382"/>
      <c r="AS223" s="382"/>
      <c r="AT223" s="382"/>
      <c r="AU223" s="382"/>
      <c r="AV223" s="382"/>
      <c r="AW223" s="382"/>
      <c r="AX223" s="382"/>
      <c r="AY223" s="382"/>
      <c r="AZ223" s="382"/>
      <c r="BA223" s="382"/>
      <c r="BB223" s="382"/>
      <c r="BC223" s="382"/>
      <c r="BD223" s="382"/>
      <c r="BE223" s="382"/>
      <c r="BF223" s="382"/>
      <c r="BG223" s="382"/>
      <c r="BH223" s="379"/>
      <c r="BI223" s="379"/>
      <c r="BJ223" s="382"/>
      <c r="BK223" s="382"/>
      <c r="BL223" s="382"/>
      <c r="BM223" s="382"/>
      <c r="BN223" s="382"/>
      <c r="BO223" s="382"/>
    </row>
    <row r="224" spans="1:67" ht="13.5">
      <c r="A224" s="382"/>
      <c r="B224" s="382"/>
      <c r="C224" s="382"/>
      <c r="D224" s="382"/>
      <c r="E224" s="382"/>
      <c r="F224" s="382"/>
      <c r="G224" s="382"/>
      <c r="H224" s="382"/>
      <c r="I224" s="382"/>
      <c r="J224" s="397"/>
      <c r="K224" s="397"/>
      <c r="L224" s="397"/>
      <c r="M224" s="397"/>
      <c r="N224" s="397"/>
      <c r="O224" s="397"/>
      <c r="P224" s="397"/>
      <c r="Q224" s="397"/>
      <c r="R224" s="397"/>
      <c r="S224" s="381"/>
      <c r="T224" s="381"/>
      <c r="U224" s="397"/>
      <c r="V224" s="382"/>
      <c r="AP224" s="382"/>
      <c r="AQ224" s="382"/>
      <c r="AR224" s="382"/>
      <c r="AS224" s="382"/>
      <c r="AT224" s="382"/>
      <c r="AU224" s="382"/>
      <c r="AV224" s="382"/>
      <c r="AW224" s="382"/>
      <c r="AX224" s="382"/>
      <c r="AY224" s="382"/>
      <c r="AZ224" s="382"/>
      <c r="BA224" s="382"/>
      <c r="BB224" s="382"/>
      <c r="BC224" s="382"/>
      <c r="BD224" s="382"/>
      <c r="BE224" s="382"/>
      <c r="BF224" s="382"/>
      <c r="BG224" s="382"/>
      <c r="BH224" s="379"/>
      <c r="BI224" s="379"/>
      <c r="BJ224" s="382"/>
      <c r="BK224" s="382"/>
      <c r="BL224" s="382"/>
      <c r="BM224" s="382"/>
      <c r="BN224" s="382"/>
      <c r="BO224" s="382"/>
    </row>
    <row r="225" spans="1:67" ht="13.5">
      <c r="A225" s="382"/>
      <c r="B225" s="382"/>
      <c r="C225" s="382"/>
      <c r="D225" s="382"/>
      <c r="E225" s="382"/>
      <c r="F225" s="382"/>
      <c r="G225" s="382"/>
      <c r="H225" s="382"/>
      <c r="I225" s="382"/>
      <c r="J225" s="397"/>
      <c r="K225" s="397"/>
      <c r="L225" s="397"/>
      <c r="M225" s="397"/>
      <c r="N225" s="397"/>
      <c r="O225" s="397"/>
      <c r="P225" s="397"/>
      <c r="Q225" s="397"/>
      <c r="R225" s="397"/>
      <c r="S225" s="381"/>
      <c r="T225" s="381"/>
      <c r="U225" s="397"/>
      <c r="V225" s="382"/>
      <c r="AP225" s="382"/>
      <c r="AQ225" s="382"/>
      <c r="AR225" s="382"/>
      <c r="AS225" s="382"/>
      <c r="AT225" s="382"/>
      <c r="AU225" s="382"/>
      <c r="AV225" s="382"/>
      <c r="AW225" s="382"/>
      <c r="AX225" s="382"/>
      <c r="AY225" s="382"/>
      <c r="AZ225" s="382"/>
      <c r="BA225" s="382"/>
      <c r="BB225" s="382"/>
      <c r="BC225" s="382"/>
      <c r="BD225" s="382"/>
      <c r="BE225" s="382"/>
      <c r="BF225" s="382"/>
      <c r="BG225" s="382"/>
      <c r="BH225" s="379"/>
      <c r="BI225" s="379"/>
      <c r="BJ225" s="382"/>
      <c r="BK225" s="382"/>
      <c r="BL225" s="382"/>
      <c r="BM225" s="382"/>
      <c r="BN225" s="382"/>
      <c r="BO225" s="382"/>
    </row>
    <row r="226" spans="1:67" ht="13.5">
      <c r="A226" s="382"/>
      <c r="B226" s="382"/>
      <c r="C226" s="382"/>
      <c r="D226" s="382"/>
      <c r="E226" s="382"/>
      <c r="F226" s="382"/>
      <c r="G226" s="382"/>
      <c r="H226" s="382"/>
      <c r="I226" s="382"/>
      <c r="J226" s="397"/>
      <c r="K226" s="397"/>
      <c r="L226" s="397"/>
      <c r="M226" s="397"/>
      <c r="N226" s="397"/>
      <c r="O226" s="397"/>
      <c r="P226" s="397"/>
      <c r="Q226" s="397"/>
      <c r="R226" s="397"/>
      <c r="S226" s="381"/>
      <c r="T226" s="381"/>
      <c r="U226" s="397"/>
      <c r="V226" s="382"/>
      <c r="AP226" s="382"/>
      <c r="AQ226" s="382"/>
      <c r="AR226" s="382"/>
      <c r="AS226" s="382"/>
      <c r="AT226" s="382"/>
      <c r="AU226" s="382"/>
      <c r="AV226" s="382"/>
      <c r="AW226" s="382"/>
      <c r="AX226" s="382"/>
      <c r="AY226" s="382"/>
      <c r="AZ226" s="382"/>
      <c r="BA226" s="382"/>
      <c r="BB226" s="382"/>
      <c r="BC226" s="382"/>
      <c r="BD226" s="382"/>
      <c r="BE226" s="382"/>
      <c r="BF226" s="382"/>
      <c r="BG226" s="382"/>
      <c r="BH226" s="379"/>
      <c r="BI226" s="379"/>
      <c r="BJ226" s="382"/>
      <c r="BK226" s="382"/>
      <c r="BL226" s="382"/>
      <c r="BM226" s="382"/>
      <c r="BN226" s="382"/>
      <c r="BO226" s="382"/>
    </row>
    <row r="227" spans="1:67" ht="13.5">
      <c r="A227" s="382"/>
      <c r="B227" s="382"/>
      <c r="C227" s="382"/>
      <c r="D227" s="382"/>
      <c r="E227" s="382"/>
      <c r="F227" s="382"/>
      <c r="G227" s="382"/>
      <c r="H227" s="382"/>
      <c r="I227" s="382"/>
      <c r="J227" s="397"/>
      <c r="K227" s="397"/>
      <c r="L227" s="397"/>
      <c r="M227" s="397"/>
      <c r="N227" s="397"/>
      <c r="O227" s="397"/>
      <c r="P227" s="397"/>
      <c r="Q227" s="397"/>
      <c r="R227" s="397"/>
      <c r="S227" s="381"/>
      <c r="T227" s="381"/>
      <c r="U227" s="397"/>
      <c r="V227" s="382"/>
      <c r="AP227" s="382"/>
      <c r="AQ227" s="382"/>
      <c r="AR227" s="382"/>
      <c r="AS227" s="382"/>
      <c r="AT227" s="382"/>
      <c r="AU227" s="382"/>
      <c r="AV227" s="382"/>
      <c r="AW227" s="382"/>
      <c r="AX227" s="382"/>
      <c r="AY227" s="382"/>
      <c r="AZ227" s="382"/>
      <c r="BA227" s="382"/>
      <c r="BB227" s="382"/>
      <c r="BC227" s="382"/>
      <c r="BD227" s="382"/>
      <c r="BE227" s="382"/>
      <c r="BF227" s="382"/>
      <c r="BG227" s="382"/>
      <c r="BH227" s="379"/>
      <c r="BI227" s="379"/>
      <c r="BJ227" s="382"/>
      <c r="BK227" s="382"/>
      <c r="BL227" s="382"/>
      <c r="BM227" s="382"/>
      <c r="BN227" s="382"/>
      <c r="BO227" s="382"/>
    </row>
    <row r="228" spans="1:67" ht="13.5">
      <c r="A228" s="382"/>
      <c r="B228" s="382"/>
      <c r="C228" s="382"/>
      <c r="D228" s="382"/>
      <c r="E228" s="382"/>
      <c r="F228" s="382"/>
      <c r="G228" s="382"/>
      <c r="H228" s="382"/>
      <c r="I228" s="382"/>
      <c r="J228" s="397"/>
      <c r="K228" s="397"/>
      <c r="L228" s="397"/>
      <c r="M228" s="397"/>
      <c r="N228" s="397"/>
      <c r="O228" s="397"/>
      <c r="P228" s="397"/>
      <c r="Q228" s="397"/>
      <c r="R228" s="397"/>
      <c r="S228" s="381"/>
      <c r="T228" s="381"/>
      <c r="U228" s="397"/>
      <c r="V228" s="382"/>
      <c r="AP228" s="382"/>
      <c r="AQ228" s="382"/>
      <c r="AR228" s="382"/>
      <c r="AS228" s="382"/>
      <c r="AT228" s="382"/>
      <c r="AU228" s="382"/>
      <c r="AV228" s="382"/>
      <c r="AW228" s="382"/>
      <c r="AX228" s="382"/>
      <c r="AY228" s="382"/>
      <c r="AZ228" s="382"/>
      <c r="BA228" s="382"/>
      <c r="BB228" s="382"/>
      <c r="BC228" s="382"/>
      <c r="BD228" s="382"/>
      <c r="BE228" s="382"/>
      <c r="BF228" s="382"/>
      <c r="BG228" s="382"/>
      <c r="BH228" s="379"/>
      <c r="BI228" s="379"/>
      <c r="BJ228" s="382"/>
      <c r="BK228" s="382"/>
      <c r="BL228" s="382"/>
      <c r="BM228" s="382"/>
      <c r="BN228" s="382"/>
      <c r="BO228" s="382"/>
    </row>
    <row r="229" spans="1:67" ht="13.5">
      <c r="A229" s="382"/>
      <c r="B229" s="382"/>
      <c r="C229" s="382"/>
      <c r="D229" s="382"/>
      <c r="E229" s="382"/>
      <c r="F229" s="382"/>
      <c r="G229" s="382"/>
      <c r="H229" s="382"/>
      <c r="I229" s="382"/>
      <c r="J229" s="397"/>
      <c r="K229" s="397"/>
      <c r="L229" s="397"/>
      <c r="M229" s="397"/>
      <c r="N229" s="397"/>
      <c r="O229" s="397"/>
      <c r="P229" s="397"/>
      <c r="Q229" s="397"/>
      <c r="R229" s="397"/>
      <c r="S229" s="381"/>
      <c r="T229" s="381"/>
      <c r="U229" s="397"/>
      <c r="V229" s="382"/>
      <c r="AP229" s="382"/>
      <c r="AQ229" s="382"/>
      <c r="AR229" s="382"/>
      <c r="AS229" s="382"/>
      <c r="AT229" s="382"/>
      <c r="AU229" s="382"/>
      <c r="AV229" s="382"/>
      <c r="AW229" s="382"/>
      <c r="AX229" s="382"/>
      <c r="AY229" s="382"/>
      <c r="AZ229" s="382"/>
      <c r="BA229" s="382"/>
      <c r="BB229" s="382"/>
      <c r="BC229" s="382"/>
      <c r="BD229" s="382"/>
      <c r="BE229" s="382"/>
      <c r="BF229" s="382"/>
      <c r="BG229" s="382"/>
      <c r="BH229" s="379"/>
      <c r="BI229" s="379"/>
      <c r="BJ229" s="382"/>
      <c r="BK229" s="382"/>
      <c r="BL229" s="382"/>
      <c r="BM229" s="382"/>
      <c r="BN229" s="382"/>
      <c r="BO229" s="382"/>
    </row>
    <row r="230" spans="1:67" ht="13.5">
      <c r="A230" s="382"/>
      <c r="B230" s="382"/>
      <c r="C230" s="382"/>
      <c r="D230" s="382"/>
      <c r="E230" s="382"/>
      <c r="F230" s="382"/>
      <c r="G230" s="382"/>
      <c r="H230" s="382"/>
      <c r="I230" s="382"/>
      <c r="J230" s="397"/>
      <c r="K230" s="397"/>
      <c r="L230" s="397"/>
      <c r="M230" s="397"/>
      <c r="N230" s="397"/>
      <c r="O230" s="397"/>
      <c r="P230" s="397"/>
      <c r="Q230" s="397"/>
      <c r="R230" s="397"/>
      <c r="S230" s="381"/>
      <c r="T230" s="381"/>
      <c r="U230" s="397"/>
      <c r="V230" s="382"/>
      <c r="AP230" s="382"/>
      <c r="AQ230" s="382"/>
      <c r="AR230" s="382"/>
      <c r="AS230" s="382"/>
      <c r="AT230" s="382"/>
      <c r="AU230" s="382"/>
      <c r="AV230" s="382"/>
      <c r="AW230" s="382"/>
      <c r="AX230" s="382"/>
      <c r="AY230" s="382"/>
      <c r="AZ230" s="382"/>
      <c r="BA230" s="382"/>
      <c r="BB230" s="382"/>
      <c r="BC230" s="382"/>
      <c r="BD230" s="382"/>
      <c r="BE230" s="382"/>
      <c r="BF230" s="382"/>
      <c r="BG230" s="382"/>
      <c r="BH230" s="379"/>
      <c r="BI230" s="379"/>
      <c r="BJ230" s="382"/>
      <c r="BK230" s="382"/>
      <c r="BL230" s="382"/>
      <c r="BM230" s="382"/>
      <c r="BN230" s="382"/>
      <c r="BO230" s="382"/>
    </row>
    <row r="231" spans="1:67" ht="13.5">
      <c r="A231" s="382"/>
      <c r="B231" s="382"/>
      <c r="C231" s="382"/>
      <c r="D231" s="382"/>
      <c r="E231" s="382"/>
      <c r="F231" s="382"/>
      <c r="G231" s="382"/>
      <c r="H231" s="382"/>
      <c r="I231" s="382"/>
      <c r="J231" s="397"/>
      <c r="K231" s="397"/>
      <c r="L231" s="397"/>
      <c r="M231" s="397"/>
      <c r="N231" s="397"/>
      <c r="O231" s="397"/>
      <c r="P231" s="397"/>
      <c r="Q231" s="397"/>
      <c r="R231" s="397"/>
      <c r="S231" s="381"/>
      <c r="T231" s="381"/>
      <c r="U231" s="397"/>
      <c r="V231" s="382"/>
      <c r="AP231" s="382"/>
      <c r="AQ231" s="382"/>
      <c r="AR231" s="382"/>
      <c r="AS231" s="382"/>
      <c r="AT231" s="382"/>
      <c r="AU231" s="382"/>
      <c r="AV231" s="382"/>
      <c r="AW231" s="382"/>
      <c r="AX231" s="382"/>
      <c r="AY231" s="382"/>
      <c r="AZ231" s="382"/>
      <c r="BA231" s="382"/>
      <c r="BB231" s="382"/>
      <c r="BC231" s="382"/>
      <c r="BD231" s="382"/>
      <c r="BE231" s="382"/>
      <c r="BF231" s="382"/>
      <c r="BG231" s="382"/>
      <c r="BH231" s="379"/>
      <c r="BI231" s="379"/>
      <c r="BJ231" s="382"/>
      <c r="BK231" s="382"/>
      <c r="BL231" s="382"/>
      <c r="BM231" s="382"/>
      <c r="BN231" s="382"/>
      <c r="BO231" s="382"/>
    </row>
    <row r="232" spans="1:67" ht="13.5">
      <c r="A232" s="382"/>
      <c r="B232" s="382"/>
      <c r="C232" s="382"/>
      <c r="D232" s="382"/>
      <c r="E232" s="382"/>
      <c r="F232" s="382"/>
      <c r="G232" s="382"/>
      <c r="H232" s="382"/>
      <c r="I232" s="382"/>
      <c r="J232" s="397"/>
      <c r="K232" s="397"/>
      <c r="L232" s="397"/>
      <c r="M232" s="397"/>
      <c r="N232" s="397"/>
      <c r="O232" s="397"/>
      <c r="P232" s="397"/>
      <c r="Q232" s="397"/>
      <c r="R232" s="397"/>
      <c r="S232" s="381"/>
      <c r="T232" s="381"/>
      <c r="U232" s="397"/>
      <c r="V232" s="382"/>
      <c r="AP232" s="382"/>
      <c r="AQ232" s="382"/>
      <c r="AR232" s="382"/>
      <c r="AS232" s="382"/>
      <c r="AT232" s="382"/>
      <c r="AU232" s="382"/>
      <c r="AV232" s="382"/>
      <c r="AW232" s="382"/>
      <c r="AX232" s="382"/>
      <c r="AY232" s="382"/>
      <c r="AZ232" s="382"/>
      <c r="BA232" s="382"/>
      <c r="BB232" s="382"/>
      <c r="BC232" s="382"/>
      <c r="BD232" s="382"/>
      <c r="BE232" s="382"/>
      <c r="BF232" s="382"/>
      <c r="BG232" s="382"/>
      <c r="BH232" s="379"/>
      <c r="BI232" s="379"/>
      <c r="BJ232" s="382"/>
      <c r="BK232" s="382"/>
      <c r="BL232" s="382"/>
      <c r="BM232" s="382"/>
      <c r="BN232" s="382"/>
      <c r="BO232" s="382"/>
    </row>
    <row r="233" spans="1:67" ht="13.5">
      <c r="A233" s="382"/>
      <c r="B233" s="382"/>
      <c r="C233" s="382"/>
      <c r="D233" s="382"/>
      <c r="E233" s="382"/>
      <c r="F233" s="382"/>
      <c r="G233" s="382"/>
      <c r="H233" s="382"/>
      <c r="I233" s="382"/>
      <c r="J233" s="397"/>
      <c r="K233" s="397"/>
      <c r="L233" s="397"/>
      <c r="M233" s="397"/>
      <c r="N233" s="397"/>
      <c r="O233" s="397"/>
      <c r="P233" s="397"/>
      <c r="Q233" s="397"/>
      <c r="R233" s="397"/>
      <c r="S233" s="381"/>
      <c r="T233" s="381"/>
      <c r="U233" s="397"/>
      <c r="V233" s="382"/>
      <c r="AP233" s="382"/>
      <c r="AQ233" s="382"/>
      <c r="AR233" s="382"/>
      <c r="AS233" s="382"/>
      <c r="AT233" s="382"/>
      <c r="AU233" s="382"/>
      <c r="AV233" s="382"/>
      <c r="AW233" s="382"/>
      <c r="AX233" s="382"/>
      <c r="AY233" s="382"/>
      <c r="AZ233" s="382"/>
      <c r="BA233" s="382"/>
      <c r="BB233" s="382"/>
      <c r="BC233" s="382"/>
      <c r="BD233" s="382"/>
      <c r="BE233" s="382"/>
      <c r="BF233" s="382"/>
      <c r="BG233" s="382"/>
      <c r="BH233" s="379"/>
      <c r="BI233" s="379"/>
      <c r="BJ233" s="382"/>
      <c r="BK233" s="382"/>
      <c r="BL233" s="382"/>
      <c r="BM233" s="382"/>
      <c r="BN233" s="382"/>
      <c r="BO233" s="382"/>
    </row>
    <row r="234" spans="1:67" ht="13.5">
      <c r="A234" s="382"/>
      <c r="B234" s="382"/>
      <c r="C234" s="382"/>
      <c r="D234" s="382"/>
      <c r="E234" s="382"/>
      <c r="F234" s="382"/>
      <c r="G234" s="382"/>
      <c r="H234" s="382"/>
      <c r="I234" s="382"/>
      <c r="J234" s="397"/>
      <c r="K234" s="397"/>
      <c r="L234" s="397"/>
      <c r="M234" s="397"/>
      <c r="N234" s="397"/>
      <c r="O234" s="397"/>
      <c r="P234" s="397"/>
      <c r="Q234" s="397"/>
      <c r="R234" s="397"/>
      <c r="S234" s="381"/>
      <c r="T234" s="381"/>
      <c r="U234" s="397"/>
      <c r="V234" s="382"/>
      <c r="AP234" s="382"/>
      <c r="AQ234" s="382"/>
      <c r="AR234" s="382"/>
      <c r="AS234" s="382"/>
      <c r="AT234" s="382"/>
      <c r="AU234" s="382"/>
      <c r="AV234" s="382"/>
      <c r="AW234" s="382"/>
      <c r="AX234" s="382"/>
      <c r="AY234" s="382"/>
      <c r="AZ234" s="382"/>
      <c r="BA234" s="382"/>
      <c r="BB234" s="382"/>
      <c r="BC234" s="382"/>
      <c r="BD234" s="382"/>
      <c r="BE234" s="382"/>
      <c r="BF234" s="382"/>
      <c r="BG234" s="382"/>
      <c r="BH234" s="379"/>
      <c r="BI234" s="379"/>
      <c r="BJ234" s="382"/>
      <c r="BK234" s="382"/>
      <c r="BL234" s="382"/>
      <c r="BM234" s="382"/>
      <c r="BN234" s="382"/>
      <c r="BO234" s="382"/>
    </row>
    <row r="235" spans="1:67" ht="13.5">
      <c r="A235" s="382"/>
      <c r="B235" s="382"/>
      <c r="C235" s="382"/>
      <c r="D235" s="382"/>
      <c r="E235" s="382"/>
      <c r="F235" s="382"/>
      <c r="G235" s="382"/>
      <c r="H235" s="382"/>
      <c r="I235" s="382"/>
      <c r="J235" s="397"/>
      <c r="K235" s="397"/>
      <c r="L235" s="397"/>
      <c r="M235" s="397"/>
      <c r="N235" s="397"/>
      <c r="O235" s="397"/>
      <c r="P235" s="397"/>
      <c r="Q235" s="397"/>
      <c r="R235" s="397"/>
      <c r="S235" s="381"/>
      <c r="T235" s="381"/>
      <c r="U235" s="397"/>
      <c r="V235" s="382"/>
      <c r="AP235" s="382"/>
      <c r="AQ235" s="382"/>
      <c r="AR235" s="382"/>
      <c r="AS235" s="382"/>
      <c r="AT235" s="382"/>
      <c r="AU235" s="382"/>
      <c r="AV235" s="382"/>
      <c r="AW235" s="382"/>
      <c r="AX235" s="382"/>
      <c r="AY235" s="382"/>
      <c r="AZ235" s="382"/>
      <c r="BA235" s="382"/>
      <c r="BB235" s="382"/>
      <c r="BC235" s="382"/>
      <c r="BD235" s="382"/>
      <c r="BE235" s="382"/>
      <c r="BF235" s="382"/>
      <c r="BG235" s="382"/>
      <c r="BH235" s="379"/>
      <c r="BI235" s="379"/>
      <c r="BJ235" s="382"/>
      <c r="BK235" s="382"/>
      <c r="BL235" s="382"/>
      <c r="BM235" s="382"/>
      <c r="BN235" s="382"/>
      <c r="BO235" s="382"/>
    </row>
    <row r="236" spans="1:67" ht="13.5">
      <c r="A236" s="382"/>
      <c r="B236" s="382"/>
      <c r="C236" s="382"/>
      <c r="D236" s="382"/>
      <c r="E236" s="382"/>
      <c r="F236" s="382"/>
      <c r="G236" s="382"/>
      <c r="H236" s="382"/>
      <c r="I236" s="382"/>
      <c r="J236" s="397"/>
      <c r="K236" s="397"/>
      <c r="L236" s="397"/>
      <c r="M236" s="397"/>
      <c r="N236" s="397"/>
      <c r="O236" s="397"/>
      <c r="P236" s="397"/>
      <c r="Q236" s="397"/>
      <c r="R236" s="397"/>
      <c r="S236" s="381"/>
      <c r="T236" s="381"/>
      <c r="U236" s="397"/>
      <c r="V236" s="382"/>
      <c r="AP236" s="382"/>
      <c r="AQ236" s="382"/>
      <c r="AR236" s="382"/>
      <c r="AS236" s="382"/>
      <c r="AT236" s="382"/>
      <c r="AU236" s="382"/>
      <c r="AV236" s="382"/>
      <c r="AW236" s="382"/>
      <c r="AX236" s="382"/>
      <c r="AY236" s="382"/>
      <c r="AZ236" s="382"/>
      <c r="BA236" s="382"/>
      <c r="BB236" s="382"/>
      <c r="BC236" s="382"/>
      <c r="BD236" s="382"/>
      <c r="BE236" s="382"/>
      <c r="BF236" s="382"/>
      <c r="BG236" s="382"/>
      <c r="BH236" s="379"/>
      <c r="BI236" s="379"/>
      <c r="BJ236" s="382"/>
      <c r="BK236" s="382"/>
      <c r="BL236" s="382"/>
      <c r="BM236" s="382"/>
      <c r="BN236" s="382"/>
      <c r="BO236" s="382"/>
    </row>
    <row r="237" spans="1:67" ht="13.5">
      <c r="A237" s="382"/>
      <c r="B237" s="382"/>
      <c r="C237" s="382"/>
      <c r="D237" s="382"/>
      <c r="E237" s="382"/>
      <c r="F237" s="382"/>
      <c r="G237" s="382"/>
      <c r="H237" s="382"/>
      <c r="I237" s="382"/>
      <c r="J237" s="397"/>
      <c r="K237" s="397"/>
      <c r="L237" s="397"/>
      <c r="M237" s="397"/>
      <c r="N237" s="397"/>
      <c r="O237" s="397"/>
      <c r="P237" s="397"/>
      <c r="Q237" s="397"/>
      <c r="R237" s="397"/>
      <c r="S237" s="381"/>
      <c r="T237" s="381"/>
      <c r="U237" s="397"/>
      <c r="V237" s="382"/>
      <c r="AP237" s="382"/>
      <c r="AQ237" s="382"/>
      <c r="AR237" s="382"/>
      <c r="AS237" s="382"/>
      <c r="AT237" s="382"/>
      <c r="AU237" s="382"/>
      <c r="AV237" s="382"/>
      <c r="AW237" s="382"/>
      <c r="AX237" s="382"/>
      <c r="AY237" s="382"/>
      <c r="AZ237" s="382"/>
      <c r="BA237" s="382"/>
      <c r="BB237" s="382"/>
      <c r="BC237" s="382"/>
      <c r="BD237" s="382"/>
      <c r="BE237" s="382"/>
      <c r="BF237" s="382"/>
      <c r="BG237" s="382"/>
      <c r="BH237" s="379"/>
      <c r="BI237" s="379"/>
      <c r="BJ237" s="382"/>
      <c r="BK237" s="382"/>
      <c r="BL237" s="382"/>
      <c r="BM237" s="382"/>
      <c r="BN237" s="382"/>
      <c r="BO237" s="382"/>
    </row>
    <row r="238" spans="1:67" ht="13.5">
      <c r="A238" s="382"/>
      <c r="B238" s="382"/>
      <c r="C238" s="382"/>
      <c r="D238" s="382"/>
      <c r="E238" s="382"/>
      <c r="F238" s="382"/>
      <c r="G238" s="382"/>
      <c r="H238" s="382"/>
      <c r="I238" s="382"/>
      <c r="J238" s="397"/>
      <c r="K238" s="397"/>
      <c r="L238" s="397"/>
      <c r="M238" s="397"/>
      <c r="N238" s="397"/>
      <c r="O238" s="397"/>
      <c r="P238" s="397"/>
      <c r="Q238" s="397"/>
      <c r="R238" s="397"/>
      <c r="S238" s="381"/>
      <c r="T238" s="381"/>
      <c r="U238" s="397"/>
      <c r="V238" s="382"/>
      <c r="AP238" s="382"/>
      <c r="AQ238" s="382"/>
      <c r="AR238" s="382"/>
      <c r="AS238" s="382"/>
      <c r="AT238" s="382"/>
      <c r="AU238" s="382"/>
      <c r="AV238" s="382"/>
      <c r="AW238" s="382"/>
      <c r="AX238" s="382"/>
      <c r="AY238" s="382"/>
      <c r="AZ238" s="382"/>
      <c r="BA238" s="382"/>
      <c r="BB238" s="382"/>
      <c r="BC238" s="382"/>
      <c r="BD238" s="382"/>
      <c r="BE238" s="382"/>
      <c r="BF238" s="382"/>
      <c r="BG238" s="382"/>
      <c r="BH238" s="379"/>
      <c r="BI238" s="379"/>
      <c r="BJ238" s="382"/>
      <c r="BK238" s="382"/>
      <c r="BL238" s="382"/>
      <c r="BM238" s="382"/>
      <c r="BN238" s="382"/>
      <c r="BO238" s="382"/>
    </row>
    <row r="239" spans="1:67" ht="13.5">
      <c r="A239" s="382"/>
      <c r="B239" s="382"/>
      <c r="C239" s="382"/>
      <c r="D239" s="382"/>
      <c r="E239" s="382"/>
      <c r="F239" s="382"/>
      <c r="G239" s="382"/>
      <c r="H239" s="382"/>
      <c r="I239" s="382"/>
      <c r="J239" s="397"/>
      <c r="K239" s="397"/>
      <c r="L239" s="397"/>
      <c r="M239" s="397"/>
      <c r="N239" s="397"/>
      <c r="O239" s="397"/>
      <c r="P239" s="397"/>
      <c r="Q239" s="397"/>
      <c r="R239" s="397"/>
      <c r="S239" s="381"/>
      <c r="T239" s="381"/>
      <c r="U239" s="397"/>
      <c r="V239" s="382"/>
      <c r="AP239" s="382"/>
      <c r="AQ239" s="382"/>
      <c r="AR239" s="382"/>
      <c r="AS239" s="382"/>
      <c r="AT239" s="382"/>
      <c r="AU239" s="382"/>
      <c r="AV239" s="382"/>
      <c r="AW239" s="382"/>
      <c r="AX239" s="382"/>
      <c r="AY239" s="382"/>
      <c r="AZ239" s="382"/>
      <c r="BA239" s="382"/>
      <c r="BB239" s="382"/>
      <c r="BC239" s="382"/>
      <c r="BD239" s="382"/>
      <c r="BE239" s="382"/>
      <c r="BF239" s="382"/>
      <c r="BG239" s="382"/>
      <c r="BH239" s="379"/>
      <c r="BI239" s="379"/>
      <c r="BJ239" s="382"/>
      <c r="BK239" s="382"/>
      <c r="BL239" s="382"/>
      <c r="BM239" s="382"/>
      <c r="BN239" s="382"/>
      <c r="BO239" s="382"/>
    </row>
    <row r="240" spans="1:67" ht="13.5">
      <c r="A240" s="382"/>
      <c r="B240" s="382"/>
      <c r="C240" s="382"/>
      <c r="D240" s="382"/>
      <c r="E240" s="382"/>
      <c r="F240" s="382"/>
      <c r="G240" s="382"/>
      <c r="H240" s="382"/>
      <c r="I240" s="382"/>
      <c r="J240" s="397"/>
      <c r="K240" s="397"/>
      <c r="L240" s="397"/>
      <c r="M240" s="397"/>
      <c r="N240" s="397"/>
      <c r="O240" s="397"/>
      <c r="P240" s="397"/>
      <c r="Q240" s="397"/>
      <c r="R240" s="397"/>
      <c r="S240" s="381"/>
      <c r="T240" s="381"/>
      <c r="U240" s="397"/>
      <c r="V240" s="382"/>
      <c r="AP240" s="382"/>
      <c r="AQ240" s="382"/>
      <c r="AR240" s="382"/>
      <c r="AS240" s="382"/>
      <c r="AT240" s="382"/>
      <c r="AU240" s="382"/>
      <c r="AV240" s="382"/>
      <c r="AW240" s="382"/>
      <c r="AX240" s="382"/>
      <c r="AY240" s="382"/>
      <c r="AZ240" s="382"/>
      <c r="BA240" s="382"/>
      <c r="BB240" s="382"/>
      <c r="BC240" s="382"/>
      <c r="BD240" s="382"/>
      <c r="BE240" s="382"/>
      <c r="BF240" s="382"/>
      <c r="BG240" s="382"/>
      <c r="BH240" s="379"/>
      <c r="BI240" s="379"/>
      <c r="BJ240" s="382"/>
      <c r="BK240" s="382"/>
      <c r="BL240" s="382"/>
      <c r="BM240" s="382"/>
      <c r="BN240" s="382"/>
      <c r="BO240" s="382"/>
    </row>
    <row r="241" spans="1:67" ht="13.5">
      <c r="A241" s="382"/>
      <c r="B241" s="382"/>
      <c r="C241" s="382"/>
      <c r="D241" s="382"/>
      <c r="E241" s="382"/>
      <c r="F241" s="382"/>
      <c r="G241" s="382"/>
      <c r="H241" s="382"/>
      <c r="I241" s="382"/>
      <c r="J241" s="397"/>
      <c r="K241" s="397"/>
      <c r="L241" s="397"/>
      <c r="M241" s="397"/>
      <c r="N241" s="397"/>
      <c r="O241" s="397"/>
      <c r="P241" s="397"/>
      <c r="Q241" s="397"/>
      <c r="R241" s="397"/>
      <c r="S241" s="381"/>
      <c r="T241" s="381"/>
      <c r="U241" s="397"/>
      <c r="V241" s="382"/>
      <c r="AP241" s="382"/>
      <c r="AQ241" s="382"/>
      <c r="AR241" s="382"/>
      <c r="AS241" s="382"/>
      <c r="AT241" s="382"/>
      <c r="AU241" s="382"/>
      <c r="AV241" s="382"/>
      <c r="AW241" s="382"/>
      <c r="AX241" s="382"/>
      <c r="AY241" s="382"/>
      <c r="AZ241" s="382"/>
      <c r="BA241" s="382"/>
      <c r="BB241" s="382"/>
      <c r="BC241" s="382"/>
      <c r="BD241" s="382"/>
      <c r="BE241" s="382"/>
      <c r="BF241" s="382"/>
      <c r="BG241" s="382"/>
      <c r="BH241" s="379"/>
      <c r="BI241" s="379"/>
      <c r="BJ241" s="382"/>
      <c r="BK241" s="382"/>
      <c r="BL241" s="382"/>
      <c r="BM241" s="382"/>
      <c r="BN241" s="382"/>
      <c r="BO241" s="382"/>
    </row>
    <row r="242" spans="1:67" ht="13.5">
      <c r="A242" s="382"/>
      <c r="B242" s="382"/>
      <c r="C242" s="382"/>
      <c r="D242" s="382"/>
      <c r="E242" s="382"/>
      <c r="F242" s="382"/>
      <c r="G242" s="382"/>
      <c r="H242" s="382"/>
      <c r="I242" s="382"/>
      <c r="J242" s="397"/>
      <c r="K242" s="397"/>
      <c r="L242" s="397"/>
      <c r="M242" s="397"/>
      <c r="N242" s="397"/>
      <c r="O242" s="397"/>
      <c r="P242" s="397"/>
      <c r="Q242" s="397"/>
      <c r="R242" s="397"/>
      <c r="S242" s="381"/>
      <c r="T242" s="381"/>
      <c r="U242" s="397"/>
      <c r="V242" s="382"/>
      <c r="AP242" s="382"/>
      <c r="AQ242" s="382"/>
      <c r="AR242" s="382"/>
      <c r="AS242" s="382"/>
      <c r="AT242" s="382"/>
      <c r="AU242" s="382"/>
      <c r="AV242" s="382"/>
      <c r="AW242" s="382"/>
      <c r="AX242" s="382"/>
      <c r="AY242" s="382"/>
      <c r="AZ242" s="382"/>
      <c r="BA242" s="382"/>
      <c r="BB242" s="382"/>
      <c r="BC242" s="382"/>
      <c r="BD242" s="382"/>
      <c r="BE242" s="382"/>
      <c r="BF242" s="382"/>
      <c r="BG242" s="382"/>
      <c r="BH242" s="379"/>
      <c r="BI242" s="379"/>
      <c r="BJ242" s="382"/>
      <c r="BK242" s="382"/>
      <c r="BL242" s="382"/>
      <c r="BM242" s="382"/>
      <c r="BN242" s="382"/>
      <c r="BO242" s="382"/>
    </row>
    <row r="243" spans="1:67" ht="13.5">
      <c r="A243" s="382"/>
      <c r="B243" s="382"/>
      <c r="C243" s="382"/>
      <c r="D243" s="382"/>
      <c r="E243" s="382"/>
      <c r="F243" s="382"/>
      <c r="G243" s="382"/>
      <c r="H243" s="382"/>
      <c r="I243" s="382"/>
      <c r="J243" s="397"/>
      <c r="K243" s="397"/>
      <c r="L243" s="397"/>
      <c r="M243" s="397"/>
      <c r="N243" s="397"/>
      <c r="O243" s="397"/>
      <c r="P243" s="397"/>
      <c r="Q243" s="397"/>
      <c r="R243" s="397"/>
      <c r="S243" s="381"/>
      <c r="T243" s="381"/>
      <c r="U243" s="397"/>
      <c r="V243" s="382"/>
      <c r="AP243" s="382"/>
      <c r="AQ243" s="382"/>
      <c r="AR243" s="382"/>
      <c r="AS243" s="382"/>
      <c r="AT243" s="382"/>
      <c r="AU243" s="382"/>
      <c r="AV243" s="382"/>
      <c r="AW243" s="382"/>
      <c r="AX243" s="382"/>
      <c r="AY243" s="382"/>
      <c r="AZ243" s="382"/>
      <c r="BA243" s="382"/>
      <c r="BB243" s="382"/>
      <c r="BC243" s="382"/>
      <c r="BD243" s="382"/>
      <c r="BE243" s="382"/>
      <c r="BF243" s="382"/>
      <c r="BG243" s="382"/>
      <c r="BH243" s="379"/>
      <c r="BI243" s="379"/>
      <c r="BJ243" s="382"/>
      <c r="BK243" s="382"/>
      <c r="BL243" s="382"/>
      <c r="BM243" s="382"/>
      <c r="BN243" s="382"/>
      <c r="BO243" s="382"/>
    </row>
    <row r="244" spans="1:67" ht="13.5">
      <c r="A244" s="382"/>
      <c r="B244" s="382"/>
      <c r="C244" s="382"/>
      <c r="D244" s="382"/>
      <c r="E244" s="382"/>
      <c r="F244" s="382"/>
      <c r="G244" s="382"/>
      <c r="H244" s="382"/>
      <c r="I244" s="382"/>
      <c r="J244" s="397"/>
      <c r="K244" s="397"/>
      <c r="L244" s="397"/>
      <c r="M244" s="397"/>
      <c r="N244" s="397"/>
      <c r="O244" s="397"/>
      <c r="P244" s="397"/>
      <c r="Q244" s="397"/>
      <c r="R244" s="397"/>
      <c r="S244" s="381"/>
      <c r="T244" s="381"/>
      <c r="U244" s="397"/>
      <c r="V244" s="382"/>
      <c r="AP244" s="382"/>
      <c r="AQ244" s="382"/>
      <c r="AR244" s="382"/>
      <c r="AS244" s="382"/>
      <c r="AT244" s="382"/>
      <c r="AU244" s="382"/>
      <c r="AV244" s="382"/>
      <c r="AW244" s="382"/>
      <c r="AX244" s="382"/>
      <c r="AY244" s="382"/>
      <c r="AZ244" s="382"/>
      <c r="BA244" s="382"/>
      <c r="BB244" s="382"/>
      <c r="BC244" s="382"/>
      <c r="BD244" s="382"/>
      <c r="BE244" s="382"/>
      <c r="BF244" s="382"/>
      <c r="BG244" s="382"/>
      <c r="BH244" s="379"/>
      <c r="BI244" s="379"/>
      <c r="BJ244" s="382"/>
      <c r="BK244" s="382"/>
      <c r="BL244" s="382"/>
      <c r="BM244" s="382"/>
      <c r="BN244" s="382"/>
      <c r="BO244" s="382"/>
    </row>
    <row r="245" spans="1:67" ht="13.5">
      <c r="A245" s="382"/>
      <c r="B245" s="382"/>
      <c r="C245" s="382"/>
      <c r="D245" s="382"/>
      <c r="E245" s="382"/>
      <c r="F245" s="382"/>
      <c r="G245" s="382"/>
      <c r="H245" s="382"/>
      <c r="I245" s="382"/>
      <c r="J245" s="397"/>
      <c r="K245" s="397"/>
      <c r="L245" s="397"/>
      <c r="M245" s="397"/>
      <c r="N245" s="397"/>
      <c r="O245" s="397"/>
      <c r="P245" s="397"/>
      <c r="Q245" s="397"/>
      <c r="R245" s="397"/>
      <c r="S245" s="381"/>
      <c r="T245" s="381"/>
      <c r="U245" s="397"/>
      <c r="V245" s="382"/>
      <c r="AP245" s="382"/>
      <c r="AQ245" s="382"/>
      <c r="AR245" s="382"/>
      <c r="AS245" s="382"/>
      <c r="AT245" s="382"/>
      <c r="AU245" s="382"/>
      <c r="AV245" s="382"/>
      <c r="AW245" s="382"/>
      <c r="AX245" s="382"/>
      <c r="AY245" s="382"/>
      <c r="AZ245" s="382"/>
      <c r="BA245" s="382"/>
      <c r="BB245" s="382"/>
      <c r="BC245" s="382"/>
      <c r="BD245" s="382"/>
      <c r="BE245" s="382"/>
      <c r="BF245" s="382"/>
      <c r="BG245" s="382"/>
      <c r="BH245" s="379"/>
      <c r="BI245" s="379"/>
      <c r="BJ245" s="382"/>
      <c r="BK245" s="382"/>
      <c r="BL245" s="382"/>
      <c r="BM245" s="382"/>
      <c r="BN245" s="382"/>
      <c r="BO245" s="382"/>
    </row>
    <row r="246" spans="1:67" ht="13.5">
      <c r="A246" s="382"/>
      <c r="B246" s="382"/>
      <c r="C246" s="382"/>
      <c r="D246" s="382"/>
      <c r="E246" s="382"/>
      <c r="F246" s="382"/>
      <c r="G246" s="382"/>
      <c r="H246" s="382"/>
      <c r="I246" s="382"/>
      <c r="J246" s="397"/>
      <c r="K246" s="397"/>
      <c r="L246" s="397"/>
      <c r="M246" s="397"/>
      <c r="N246" s="397"/>
      <c r="O246" s="397"/>
      <c r="P246" s="397"/>
      <c r="Q246" s="397"/>
      <c r="R246" s="397"/>
      <c r="S246" s="381"/>
      <c r="T246" s="381"/>
      <c r="U246" s="397"/>
      <c r="V246" s="382"/>
      <c r="AP246" s="382"/>
      <c r="AQ246" s="382"/>
      <c r="AR246" s="382"/>
      <c r="AS246" s="382"/>
      <c r="AT246" s="382"/>
      <c r="AU246" s="382"/>
      <c r="AV246" s="382"/>
      <c r="AW246" s="382"/>
      <c r="AX246" s="382"/>
      <c r="AY246" s="382"/>
      <c r="AZ246" s="382"/>
      <c r="BA246" s="382"/>
      <c r="BB246" s="382"/>
      <c r="BC246" s="382"/>
      <c r="BD246" s="382"/>
      <c r="BE246" s="382"/>
      <c r="BF246" s="382"/>
      <c r="BG246" s="382"/>
      <c r="BH246" s="379"/>
      <c r="BI246" s="379"/>
      <c r="BJ246" s="382"/>
      <c r="BK246" s="382"/>
      <c r="BL246" s="382"/>
      <c r="BM246" s="382"/>
      <c r="BN246" s="382"/>
      <c r="BO246" s="382"/>
    </row>
    <row r="247" spans="1:67" ht="13.5">
      <c r="A247" s="382"/>
      <c r="B247" s="382"/>
      <c r="C247" s="382"/>
      <c r="D247" s="382"/>
      <c r="E247" s="382"/>
      <c r="F247" s="382"/>
      <c r="G247" s="382"/>
      <c r="H247" s="382"/>
      <c r="I247" s="382"/>
      <c r="J247" s="397"/>
      <c r="K247" s="397"/>
      <c r="L247" s="397"/>
      <c r="M247" s="397"/>
      <c r="N247" s="397"/>
      <c r="O247" s="397"/>
      <c r="P247" s="397"/>
      <c r="Q247" s="397"/>
      <c r="R247" s="397"/>
      <c r="S247" s="381"/>
      <c r="T247" s="381"/>
      <c r="U247" s="397"/>
      <c r="V247" s="382"/>
      <c r="AP247" s="382"/>
      <c r="AQ247" s="382"/>
      <c r="AR247" s="382"/>
      <c r="AS247" s="382"/>
      <c r="AT247" s="382"/>
      <c r="AU247" s="382"/>
      <c r="AV247" s="382"/>
      <c r="AW247" s="382"/>
      <c r="AX247" s="382"/>
      <c r="AY247" s="382"/>
      <c r="AZ247" s="382"/>
      <c r="BA247" s="382"/>
      <c r="BB247" s="382"/>
      <c r="BC247" s="382"/>
      <c r="BD247" s="382"/>
      <c r="BE247" s="382"/>
      <c r="BF247" s="382"/>
      <c r="BG247" s="382"/>
      <c r="BH247" s="379"/>
      <c r="BI247" s="379"/>
      <c r="BJ247" s="382"/>
      <c r="BK247" s="382"/>
      <c r="BL247" s="382"/>
      <c r="BM247" s="382"/>
      <c r="BN247" s="382"/>
      <c r="BO247" s="382"/>
    </row>
    <row r="248" spans="1:67" ht="13.5">
      <c r="A248" s="382"/>
      <c r="B248" s="382"/>
      <c r="C248" s="382"/>
      <c r="D248" s="382"/>
      <c r="E248" s="382"/>
      <c r="F248" s="382"/>
      <c r="G248" s="382"/>
      <c r="H248" s="382"/>
      <c r="I248" s="382"/>
      <c r="J248" s="397"/>
      <c r="K248" s="397"/>
      <c r="L248" s="397"/>
      <c r="M248" s="397"/>
      <c r="N248" s="397"/>
      <c r="O248" s="397"/>
      <c r="P248" s="397"/>
      <c r="Q248" s="397"/>
      <c r="R248" s="397"/>
      <c r="S248" s="381"/>
      <c r="T248" s="381"/>
      <c r="U248" s="397"/>
      <c r="V248" s="382"/>
      <c r="AP248" s="382"/>
      <c r="AQ248" s="382"/>
      <c r="AR248" s="382"/>
      <c r="AS248" s="382"/>
      <c r="AT248" s="382"/>
      <c r="AU248" s="382"/>
      <c r="AV248" s="382"/>
      <c r="AW248" s="382"/>
      <c r="AX248" s="382"/>
      <c r="AY248" s="382"/>
      <c r="AZ248" s="382"/>
      <c r="BA248" s="382"/>
      <c r="BB248" s="382"/>
      <c r="BC248" s="382"/>
      <c r="BD248" s="382"/>
      <c r="BE248" s="382"/>
      <c r="BF248" s="382"/>
      <c r="BG248" s="382"/>
      <c r="BH248" s="379"/>
      <c r="BI248" s="379"/>
      <c r="BJ248" s="382"/>
      <c r="BK248" s="382"/>
      <c r="BL248" s="382"/>
      <c r="BM248" s="382"/>
      <c r="BN248" s="382"/>
      <c r="BO248" s="382"/>
    </row>
    <row r="249" spans="1:67" ht="13.5">
      <c r="A249" s="382"/>
      <c r="B249" s="382"/>
      <c r="C249" s="382"/>
      <c r="D249" s="382"/>
      <c r="E249" s="382"/>
      <c r="F249" s="382"/>
      <c r="G249" s="382"/>
      <c r="H249" s="382"/>
      <c r="I249" s="382"/>
      <c r="J249" s="397"/>
      <c r="K249" s="397"/>
      <c r="L249" s="397"/>
      <c r="M249" s="397"/>
      <c r="N249" s="397"/>
      <c r="O249" s="397"/>
      <c r="P249" s="397"/>
      <c r="Q249" s="397"/>
      <c r="R249" s="397"/>
      <c r="S249" s="381"/>
      <c r="T249" s="381"/>
      <c r="U249" s="397"/>
      <c r="V249" s="382"/>
      <c r="AP249" s="382"/>
      <c r="AQ249" s="382"/>
      <c r="AR249" s="382"/>
      <c r="AS249" s="382"/>
      <c r="AT249" s="382"/>
      <c r="AU249" s="382"/>
      <c r="AV249" s="382"/>
      <c r="AW249" s="382"/>
      <c r="AX249" s="382"/>
      <c r="AY249" s="382"/>
      <c r="AZ249" s="382"/>
      <c r="BA249" s="382"/>
      <c r="BB249" s="382"/>
      <c r="BC249" s="382"/>
      <c r="BD249" s="382"/>
      <c r="BE249" s="382"/>
      <c r="BF249" s="382"/>
      <c r="BG249" s="382"/>
      <c r="BH249" s="379"/>
      <c r="BI249" s="379"/>
      <c r="BJ249" s="382"/>
      <c r="BK249" s="382"/>
      <c r="BL249" s="382"/>
      <c r="BM249" s="382"/>
      <c r="BN249" s="382"/>
      <c r="BO249" s="382"/>
    </row>
    <row r="250" spans="1:67" ht="13.5">
      <c r="A250" s="382"/>
      <c r="B250" s="382"/>
      <c r="C250" s="382"/>
      <c r="D250" s="382"/>
      <c r="E250" s="382"/>
      <c r="F250" s="382"/>
      <c r="G250" s="382"/>
      <c r="H250" s="382"/>
      <c r="I250" s="382"/>
      <c r="J250" s="397"/>
      <c r="K250" s="397"/>
      <c r="L250" s="397"/>
      <c r="M250" s="397"/>
      <c r="N250" s="397"/>
      <c r="O250" s="397"/>
      <c r="P250" s="397"/>
      <c r="Q250" s="397"/>
      <c r="R250" s="397"/>
      <c r="S250" s="381"/>
      <c r="T250" s="381"/>
      <c r="U250" s="397"/>
      <c r="V250" s="382"/>
      <c r="AP250" s="382"/>
      <c r="AQ250" s="382"/>
      <c r="AR250" s="382"/>
      <c r="AS250" s="382"/>
      <c r="AT250" s="382"/>
      <c r="AU250" s="382"/>
      <c r="AV250" s="382"/>
      <c r="AW250" s="382"/>
      <c r="AX250" s="382"/>
      <c r="AY250" s="382"/>
      <c r="AZ250" s="382"/>
      <c r="BA250" s="382"/>
      <c r="BB250" s="382"/>
      <c r="BC250" s="382"/>
      <c r="BD250" s="382"/>
      <c r="BE250" s="382"/>
      <c r="BF250" s="382"/>
      <c r="BG250" s="382"/>
      <c r="BH250" s="379"/>
      <c r="BI250" s="379"/>
      <c r="BJ250" s="382"/>
      <c r="BK250" s="382"/>
      <c r="BL250" s="382"/>
      <c r="BM250" s="382"/>
      <c r="BN250" s="382"/>
      <c r="BO250" s="382"/>
    </row>
    <row r="251" spans="1:67" ht="13.5">
      <c r="A251" s="382"/>
      <c r="B251" s="382"/>
      <c r="C251" s="382"/>
      <c r="D251" s="382"/>
      <c r="E251" s="382"/>
      <c r="F251" s="382"/>
      <c r="G251" s="382"/>
      <c r="H251" s="382"/>
      <c r="I251" s="382"/>
      <c r="J251" s="397"/>
      <c r="K251" s="397"/>
      <c r="L251" s="397"/>
      <c r="M251" s="397"/>
      <c r="N251" s="397"/>
      <c r="O251" s="397"/>
      <c r="P251" s="397"/>
      <c r="Q251" s="397"/>
      <c r="R251" s="397"/>
      <c r="S251" s="381"/>
      <c r="T251" s="381"/>
      <c r="U251" s="397"/>
      <c r="V251" s="382"/>
      <c r="AP251" s="382"/>
      <c r="AQ251" s="382"/>
      <c r="AR251" s="382"/>
      <c r="AS251" s="382"/>
      <c r="AT251" s="382"/>
      <c r="AU251" s="382"/>
      <c r="AV251" s="382"/>
      <c r="AW251" s="382"/>
      <c r="AX251" s="382"/>
      <c r="AY251" s="382"/>
      <c r="AZ251" s="382"/>
      <c r="BA251" s="382"/>
      <c r="BB251" s="382"/>
      <c r="BC251" s="382"/>
      <c r="BD251" s="382"/>
      <c r="BE251" s="382"/>
      <c r="BF251" s="382"/>
      <c r="BG251" s="382"/>
      <c r="BH251" s="379"/>
      <c r="BI251" s="379"/>
      <c r="BJ251" s="382"/>
      <c r="BK251" s="382"/>
      <c r="BL251" s="382"/>
      <c r="BM251" s="382"/>
      <c r="BN251" s="382"/>
      <c r="BO251" s="382"/>
    </row>
    <row r="252" spans="1:67" ht="13.5">
      <c r="A252" s="382"/>
      <c r="B252" s="382"/>
      <c r="C252" s="382"/>
      <c r="D252" s="382"/>
      <c r="E252" s="382"/>
      <c r="F252" s="382"/>
      <c r="G252" s="382"/>
      <c r="H252" s="382"/>
      <c r="I252" s="382"/>
      <c r="J252" s="397"/>
      <c r="K252" s="397"/>
      <c r="L252" s="397"/>
      <c r="M252" s="397"/>
      <c r="N252" s="397"/>
      <c r="O252" s="397"/>
      <c r="P252" s="397"/>
      <c r="Q252" s="397"/>
      <c r="R252" s="397"/>
      <c r="S252" s="381"/>
      <c r="T252" s="381"/>
      <c r="U252" s="397"/>
      <c r="V252" s="382"/>
      <c r="AP252" s="382"/>
      <c r="AQ252" s="382"/>
      <c r="AR252" s="382"/>
      <c r="AS252" s="382"/>
      <c r="AT252" s="382"/>
      <c r="AU252" s="382"/>
      <c r="AV252" s="382"/>
      <c r="AW252" s="382"/>
      <c r="AX252" s="382"/>
      <c r="AY252" s="382"/>
      <c r="AZ252" s="382"/>
      <c r="BA252" s="382"/>
      <c r="BB252" s="382"/>
      <c r="BC252" s="382"/>
      <c r="BD252" s="382"/>
      <c r="BE252" s="382"/>
      <c r="BF252" s="382"/>
      <c r="BG252" s="382"/>
      <c r="BH252" s="379"/>
      <c r="BI252" s="379"/>
      <c r="BJ252" s="382"/>
      <c r="BK252" s="382"/>
      <c r="BL252" s="382"/>
      <c r="BM252" s="382"/>
      <c r="BN252" s="382"/>
      <c r="BO252" s="382"/>
    </row>
    <row r="253" spans="1:67" ht="13.5">
      <c r="A253" s="382"/>
      <c r="B253" s="382"/>
      <c r="C253" s="382"/>
      <c r="D253" s="382"/>
      <c r="E253" s="382"/>
      <c r="F253" s="382"/>
      <c r="G253" s="382"/>
      <c r="H253" s="382"/>
      <c r="I253" s="382"/>
      <c r="J253" s="397"/>
      <c r="K253" s="397"/>
      <c r="L253" s="397"/>
      <c r="M253" s="397"/>
      <c r="N253" s="397"/>
      <c r="O253" s="397"/>
      <c r="P253" s="397"/>
      <c r="Q253" s="397"/>
      <c r="R253" s="397"/>
      <c r="S253" s="381"/>
      <c r="T253" s="381"/>
      <c r="U253" s="397"/>
      <c r="V253" s="382"/>
      <c r="AP253" s="382"/>
      <c r="AQ253" s="382"/>
      <c r="AR253" s="382"/>
      <c r="AS253" s="382"/>
      <c r="AT253" s="382"/>
      <c r="AU253" s="382"/>
      <c r="AV253" s="382"/>
      <c r="AW253" s="382"/>
      <c r="AX253" s="382"/>
      <c r="AY253" s="382"/>
      <c r="AZ253" s="382"/>
      <c r="BA253" s="382"/>
      <c r="BB253" s="382"/>
      <c r="BC253" s="382"/>
      <c r="BD253" s="382"/>
      <c r="BE253" s="382"/>
      <c r="BF253" s="382"/>
      <c r="BG253" s="382"/>
      <c r="BH253" s="379"/>
      <c r="BI253" s="379"/>
      <c r="BJ253" s="382"/>
      <c r="BK253" s="382"/>
      <c r="BL253" s="382"/>
      <c r="BM253" s="382"/>
      <c r="BN253" s="382"/>
      <c r="BO253" s="382"/>
    </row>
    <row r="254" spans="1:67" ht="13.5">
      <c r="A254" s="382"/>
      <c r="B254" s="382"/>
      <c r="C254" s="382"/>
      <c r="D254" s="382"/>
      <c r="E254" s="382"/>
      <c r="F254" s="382"/>
      <c r="G254" s="382"/>
      <c r="H254" s="382"/>
      <c r="I254" s="382"/>
      <c r="J254" s="397"/>
      <c r="K254" s="397"/>
      <c r="L254" s="397"/>
      <c r="M254" s="397"/>
      <c r="N254" s="397"/>
      <c r="O254" s="397"/>
      <c r="P254" s="397"/>
      <c r="Q254" s="397"/>
      <c r="R254" s="397"/>
      <c r="S254" s="381"/>
      <c r="T254" s="381"/>
      <c r="U254" s="397"/>
      <c r="V254" s="382"/>
      <c r="AP254" s="382"/>
      <c r="AQ254" s="382"/>
      <c r="AR254" s="382"/>
      <c r="AS254" s="382"/>
      <c r="AT254" s="382"/>
      <c r="AU254" s="382"/>
      <c r="AV254" s="382"/>
      <c r="AW254" s="382"/>
      <c r="AX254" s="382"/>
      <c r="AY254" s="382"/>
      <c r="AZ254" s="382"/>
      <c r="BA254" s="382"/>
      <c r="BB254" s="382"/>
      <c r="BC254" s="382"/>
      <c r="BD254" s="382"/>
      <c r="BE254" s="382"/>
      <c r="BF254" s="382"/>
      <c r="BG254" s="382"/>
      <c r="BH254" s="379"/>
      <c r="BI254" s="379"/>
      <c r="BJ254" s="382"/>
      <c r="BK254" s="382"/>
      <c r="BL254" s="382"/>
      <c r="BM254" s="382"/>
      <c r="BN254" s="382"/>
      <c r="BO254" s="382"/>
    </row>
    <row r="255" spans="1:67" ht="13.5">
      <c r="A255" s="382"/>
      <c r="B255" s="382"/>
      <c r="C255" s="382"/>
      <c r="D255" s="382"/>
      <c r="E255" s="382"/>
      <c r="F255" s="382"/>
      <c r="G255" s="382"/>
      <c r="H255" s="382"/>
      <c r="I255" s="382"/>
      <c r="J255" s="397"/>
      <c r="K255" s="397"/>
      <c r="L255" s="397"/>
      <c r="M255" s="397"/>
      <c r="N255" s="397"/>
      <c r="O255" s="397"/>
      <c r="P255" s="397"/>
      <c r="Q255" s="397"/>
      <c r="R255" s="397"/>
      <c r="S255" s="381"/>
      <c r="T255" s="381"/>
      <c r="U255" s="397"/>
      <c r="V255" s="382"/>
      <c r="AP255" s="382"/>
      <c r="AQ255" s="382"/>
      <c r="AR255" s="382"/>
      <c r="AS255" s="382"/>
      <c r="AT255" s="382"/>
      <c r="AU255" s="382"/>
      <c r="AV255" s="382"/>
      <c r="AW255" s="382"/>
      <c r="AX255" s="382"/>
      <c r="AY255" s="382"/>
      <c r="AZ255" s="382"/>
      <c r="BA255" s="382"/>
      <c r="BB255" s="382"/>
      <c r="BC255" s="382"/>
      <c r="BD255" s="382"/>
      <c r="BE255" s="382"/>
      <c r="BF255" s="382"/>
      <c r="BG255" s="382"/>
      <c r="BH255" s="379"/>
      <c r="BI255" s="379"/>
      <c r="BJ255" s="382"/>
      <c r="BK255" s="382"/>
      <c r="BL255" s="382"/>
      <c r="BM255" s="382"/>
      <c r="BN255" s="382"/>
      <c r="BO255" s="382"/>
    </row>
    <row r="256" spans="1:67" ht="13.5">
      <c r="A256" s="382"/>
      <c r="B256" s="382"/>
      <c r="C256" s="382"/>
      <c r="D256" s="382"/>
      <c r="E256" s="382"/>
      <c r="F256" s="382"/>
      <c r="G256" s="382"/>
      <c r="H256" s="382"/>
      <c r="I256" s="382"/>
      <c r="J256" s="397"/>
      <c r="K256" s="397"/>
      <c r="L256" s="397"/>
      <c r="M256" s="397"/>
      <c r="N256" s="397"/>
      <c r="O256" s="397"/>
      <c r="P256" s="397"/>
      <c r="Q256" s="397"/>
      <c r="R256" s="397"/>
      <c r="S256" s="381"/>
      <c r="T256" s="381"/>
      <c r="U256" s="397"/>
      <c r="V256" s="382"/>
      <c r="AP256" s="382"/>
      <c r="AQ256" s="382"/>
      <c r="AR256" s="382"/>
      <c r="AS256" s="382"/>
      <c r="AT256" s="382"/>
      <c r="AU256" s="382"/>
      <c r="AV256" s="382"/>
      <c r="AW256" s="382"/>
      <c r="AX256" s="382"/>
      <c r="AY256" s="382"/>
      <c r="AZ256" s="382"/>
      <c r="BA256" s="382"/>
      <c r="BB256" s="382"/>
      <c r="BC256" s="382"/>
      <c r="BD256" s="382"/>
      <c r="BE256" s="382"/>
      <c r="BF256" s="382"/>
      <c r="BG256" s="382"/>
      <c r="BH256" s="379"/>
      <c r="BI256" s="379"/>
      <c r="BJ256" s="382"/>
      <c r="BK256" s="382"/>
      <c r="BL256" s="382"/>
      <c r="BM256" s="382"/>
      <c r="BN256" s="382"/>
      <c r="BO256" s="382"/>
    </row>
    <row r="257" spans="1:67" ht="13.5">
      <c r="A257" s="382"/>
      <c r="B257" s="382"/>
      <c r="C257" s="382"/>
      <c r="D257" s="382"/>
      <c r="E257" s="382"/>
      <c r="F257" s="382"/>
      <c r="G257" s="382"/>
      <c r="H257" s="382"/>
      <c r="I257" s="382"/>
      <c r="J257" s="397"/>
      <c r="K257" s="397"/>
      <c r="L257" s="397"/>
      <c r="M257" s="397"/>
      <c r="N257" s="397"/>
      <c r="O257" s="397"/>
      <c r="P257" s="397"/>
      <c r="Q257" s="397"/>
      <c r="R257" s="397"/>
      <c r="S257" s="381"/>
      <c r="T257" s="381"/>
      <c r="U257" s="397"/>
      <c r="V257" s="382"/>
      <c r="AP257" s="382"/>
      <c r="AQ257" s="382"/>
      <c r="AR257" s="382"/>
      <c r="AS257" s="382"/>
      <c r="AT257" s="382"/>
      <c r="AU257" s="382"/>
      <c r="AV257" s="382"/>
      <c r="AW257" s="382"/>
      <c r="AX257" s="382"/>
      <c r="AY257" s="382"/>
      <c r="AZ257" s="382"/>
      <c r="BA257" s="382"/>
      <c r="BB257" s="382"/>
      <c r="BC257" s="382"/>
      <c r="BD257" s="382"/>
      <c r="BE257" s="382"/>
      <c r="BF257" s="382"/>
      <c r="BG257" s="382"/>
      <c r="BH257" s="379"/>
      <c r="BI257" s="379"/>
      <c r="BJ257" s="382"/>
      <c r="BK257" s="382"/>
      <c r="BL257" s="382"/>
      <c r="BM257" s="382"/>
      <c r="BN257" s="382"/>
      <c r="BO257" s="382"/>
    </row>
    <row r="258" spans="1:67" ht="13.5">
      <c r="A258" s="382"/>
      <c r="B258" s="382"/>
      <c r="C258" s="382"/>
      <c r="D258" s="382"/>
      <c r="E258" s="382"/>
      <c r="F258" s="382"/>
      <c r="G258" s="382"/>
      <c r="H258" s="382"/>
      <c r="I258" s="382"/>
      <c r="J258" s="397"/>
      <c r="K258" s="397"/>
      <c r="L258" s="397"/>
      <c r="M258" s="397"/>
      <c r="N258" s="397"/>
      <c r="O258" s="397"/>
      <c r="P258" s="397"/>
      <c r="Q258" s="397"/>
      <c r="R258" s="397"/>
      <c r="S258" s="381"/>
      <c r="T258" s="381"/>
      <c r="U258" s="397"/>
      <c r="V258" s="382"/>
      <c r="AP258" s="382"/>
      <c r="AQ258" s="382"/>
      <c r="AR258" s="382"/>
      <c r="AS258" s="382"/>
      <c r="AT258" s="382"/>
      <c r="AU258" s="382"/>
      <c r="AV258" s="382"/>
      <c r="AW258" s="382"/>
      <c r="AX258" s="382"/>
      <c r="AY258" s="382"/>
      <c r="AZ258" s="382"/>
      <c r="BA258" s="382"/>
      <c r="BB258" s="382"/>
      <c r="BC258" s="382"/>
      <c r="BD258" s="382"/>
      <c r="BE258" s="382"/>
      <c r="BF258" s="382"/>
      <c r="BG258" s="382"/>
      <c r="BH258" s="379"/>
      <c r="BI258" s="379"/>
      <c r="BJ258" s="382"/>
      <c r="BK258" s="382"/>
      <c r="BL258" s="382"/>
      <c r="BM258" s="382"/>
      <c r="BN258" s="382"/>
      <c r="BO258" s="382"/>
    </row>
    <row r="259" spans="1:67" ht="13.5">
      <c r="A259" s="382"/>
      <c r="B259" s="382"/>
      <c r="C259" s="382"/>
      <c r="D259" s="382"/>
      <c r="E259" s="382"/>
      <c r="F259" s="382"/>
      <c r="G259" s="382"/>
      <c r="H259" s="382"/>
      <c r="I259" s="382"/>
      <c r="J259" s="397"/>
      <c r="K259" s="397"/>
      <c r="L259" s="397"/>
      <c r="M259" s="397"/>
      <c r="N259" s="397"/>
      <c r="O259" s="397"/>
      <c r="P259" s="397"/>
      <c r="Q259" s="397"/>
      <c r="R259" s="397"/>
      <c r="S259" s="381"/>
      <c r="T259" s="381"/>
      <c r="U259" s="397"/>
      <c r="V259" s="382"/>
      <c r="AP259" s="382"/>
      <c r="AQ259" s="382"/>
      <c r="AR259" s="382"/>
      <c r="AS259" s="382"/>
      <c r="AT259" s="382"/>
      <c r="AU259" s="382"/>
      <c r="AV259" s="382"/>
      <c r="AW259" s="382"/>
      <c r="AX259" s="382"/>
      <c r="AY259" s="382"/>
      <c r="AZ259" s="382"/>
      <c r="BA259" s="382"/>
      <c r="BB259" s="382"/>
      <c r="BC259" s="382"/>
      <c r="BD259" s="382"/>
      <c r="BE259" s="382"/>
      <c r="BF259" s="382"/>
      <c r="BG259" s="382"/>
      <c r="BH259" s="379"/>
      <c r="BI259" s="379"/>
      <c r="BJ259" s="382"/>
      <c r="BK259" s="382"/>
      <c r="BL259" s="382"/>
      <c r="BM259" s="382"/>
      <c r="BN259" s="382"/>
      <c r="BO259" s="382"/>
    </row>
    <row r="260" spans="1:67" ht="13.5">
      <c r="A260" s="382"/>
      <c r="B260" s="382"/>
      <c r="C260" s="382"/>
      <c r="D260" s="382"/>
      <c r="E260" s="382"/>
      <c r="F260" s="382"/>
      <c r="G260" s="382"/>
      <c r="H260" s="382"/>
      <c r="I260" s="382"/>
      <c r="J260" s="397"/>
      <c r="K260" s="397"/>
      <c r="L260" s="397"/>
      <c r="M260" s="397"/>
      <c r="N260" s="397"/>
      <c r="O260" s="397"/>
      <c r="P260" s="397"/>
      <c r="Q260" s="397"/>
      <c r="R260" s="397"/>
      <c r="S260" s="381"/>
      <c r="T260" s="381"/>
      <c r="U260" s="397"/>
      <c r="V260" s="382"/>
      <c r="AP260" s="382"/>
      <c r="AQ260" s="382"/>
      <c r="AR260" s="382"/>
      <c r="AS260" s="382"/>
      <c r="AT260" s="382"/>
      <c r="AU260" s="382"/>
      <c r="AV260" s="382"/>
      <c r="AW260" s="382"/>
      <c r="AX260" s="382"/>
      <c r="AY260" s="382"/>
      <c r="AZ260" s="382"/>
      <c r="BA260" s="382"/>
      <c r="BB260" s="382"/>
      <c r="BC260" s="382"/>
      <c r="BD260" s="382"/>
      <c r="BE260" s="382"/>
      <c r="BF260" s="382"/>
      <c r="BG260" s="382"/>
      <c r="BH260" s="379"/>
      <c r="BI260" s="379"/>
      <c r="BJ260" s="382"/>
      <c r="BK260" s="382"/>
      <c r="BL260" s="382"/>
      <c r="BM260" s="382"/>
      <c r="BN260" s="382"/>
      <c r="BO260" s="382"/>
    </row>
    <row r="261" spans="1:67" ht="13.5">
      <c r="A261" s="382"/>
      <c r="B261" s="382"/>
      <c r="C261" s="382"/>
      <c r="D261" s="382"/>
      <c r="E261" s="382"/>
      <c r="F261" s="382"/>
      <c r="G261" s="382"/>
      <c r="H261" s="382"/>
      <c r="I261" s="382"/>
      <c r="J261" s="397"/>
      <c r="K261" s="397"/>
      <c r="L261" s="397"/>
      <c r="M261" s="397"/>
      <c r="N261" s="397"/>
      <c r="O261" s="397"/>
      <c r="P261" s="397"/>
      <c r="Q261" s="397"/>
      <c r="R261" s="397"/>
      <c r="S261" s="381"/>
      <c r="T261" s="381"/>
      <c r="U261" s="397"/>
      <c r="V261" s="382"/>
      <c r="AP261" s="382"/>
      <c r="AQ261" s="382"/>
      <c r="AR261" s="382"/>
      <c r="AS261" s="382"/>
      <c r="AT261" s="382"/>
      <c r="AU261" s="382"/>
      <c r="AV261" s="382"/>
      <c r="AW261" s="382"/>
      <c r="AX261" s="382"/>
      <c r="AY261" s="382"/>
      <c r="AZ261" s="382"/>
      <c r="BA261" s="382"/>
      <c r="BB261" s="382"/>
      <c r="BC261" s="382"/>
      <c r="BD261" s="382"/>
      <c r="BE261" s="382"/>
      <c r="BF261" s="382"/>
      <c r="BG261" s="382"/>
      <c r="BH261" s="379"/>
      <c r="BI261" s="379"/>
      <c r="BJ261" s="382"/>
      <c r="BK261" s="382"/>
      <c r="BL261" s="382"/>
      <c r="BM261" s="382"/>
      <c r="BN261" s="382"/>
      <c r="BO261" s="382"/>
    </row>
    <row r="262" spans="1:67" ht="13.5">
      <c r="A262" s="382"/>
      <c r="B262" s="382"/>
      <c r="C262" s="382"/>
      <c r="D262" s="382"/>
      <c r="E262" s="382"/>
      <c r="F262" s="382"/>
      <c r="G262" s="382"/>
      <c r="H262" s="382"/>
      <c r="I262" s="382"/>
      <c r="J262" s="397"/>
      <c r="K262" s="397"/>
      <c r="L262" s="397"/>
      <c r="M262" s="397"/>
      <c r="N262" s="397"/>
      <c r="O262" s="397"/>
      <c r="P262" s="397"/>
      <c r="Q262" s="397"/>
      <c r="R262" s="397"/>
      <c r="S262" s="381"/>
      <c r="T262" s="381"/>
      <c r="U262" s="397"/>
      <c r="V262" s="382"/>
      <c r="AP262" s="382"/>
      <c r="AQ262" s="382"/>
      <c r="AR262" s="382"/>
      <c r="AS262" s="382"/>
      <c r="AT262" s="382"/>
      <c r="AU262" s="382"/>
      <c r="AV262" s="382"/>
      <c r="AW262" s="382"/>
      <c r="AX262" s="382"/>
      <c r="AY262" s="382"/>
      <c r="AZ262" s="382"/>
      <c r="BA262" s="382"/>
      <c r="BB262" s="382"/>
      <c r="BC262" s="382"/>
      <c r="BD262" s="382"/>
      <c r="BE262" s="382"/>
      <c r="BF262" s="382"/>
      <c r="BG262" s="382"/>
      <c r="BH262" s="379"/>
      <c r="BI262" s="379"/>
      <c r="BJ262" s="382"/>
      <c r="BK262" s="382"/>
      <c r="BL262" s="382"/>
      <c r="BM262" s="382"/>
      <c r="BN262" s="382"/>
      <c r="BO262" s="382"/>
    </row>
    <row r="263" spans="1:67" ht="13.5">
      <c r="A263" s="382"/>
      <c r="B263" s="382"/>
      <c r="C263" s="382"/>
      <c r="D263" s="382"/>
      <c r="E263" s="382"/>
      <c r="F263" s="382"/>
      <c r="G263" s="382"/>
      <c r="H263" s="382"/>
      <c r="I263" s="382"/>
      <c r="J263" s="397"/>
      <c r="K263" s="397"/>
      <c r="L263" s="397"/>
      <c r="M263" s="397"/>
      <c r="N263" s="397"/>
      <c r="O263" s="397"/>
      <c r="P263" s="397"/>
      <c r="Q263" s="397"/>
      <c r="R263" s="397"/>
      <c r="S263" s="381"/>
      <c r="T263" s="381"/>
      <c r="U263" s="397"/>
      <c r="V263" s="382"/>
      <c r="AP263" s="382"/>
      <c r="AQ263" s="382"/>
      <c r="AR263" s="382"/>
      <c r="AS263" s="382"/>
      <c r="AT263" s="382"/>
      <c r="AU263" s="382"/>
      <c r="AV263" s="382"/>
      <c r="AW263" s="382"/>
      <c r="AX263" s="382"/>
      <c r="AY263" s="382"/>
      <c r="AZ263" s="382"/>
      <c r="BA263" s="382"/>
      <c r="BB263" s="382"/>
      <c r="BC263" s="382"/>
      <c r="BD263" s="382"/>
      <c r="BE263" s="382"/>
      <c r="BF263" s="382"/>
      <c r="BG263" s="382"/>
      <c r="BH263" s="379"/>
      <c r="BI263" s="379"/>
      <c r="BJ263" s="382"/>
      <c r="BK263" s="382"/>
      <c r="BL263" s="382"/>
      <c r="BM263" s="382"/>
      <c r="BN263" s="382"/>
      <c r="BO263" s="382"/>
    </row>
    <row r="264" spans="1:67" ht="13.5">
      <c r="A264" s="382"/>
      <c r="B264" s="382"/>
      <c r="C264" s="382"/>
      <c r="D264" s="382"/>
      <c r="E264" s="382"/>
      <c r="F264" s="382"/>
      <c r="G264" s="382"/>
      <c r="H264" s="382"/>
      <c r="I264" s="382"/>
      <c r="J264" s="397"/>
      <c r="K264" s="397"/>
      <c r="L264" s="397"/>
      <c r="M264" s="397"/>
      <c r="N264" s="397"/>
      <c r="O264" s="397"/>
      <c r="P264" s="397"/>
      <c r="Q264" s="397"/>
      <c r="R264" s="397"/>
      <c r="S264" s="381"/>
      <c r="T264" s="381"/>
      <c r="U264" s="397"/>
      <c r="V264" s="382"/>
      <c r="AP264" s="382"/>
      <c r="AQ264" s="382"/>
      <c r="AR264" s="382"/>
      <c r="AS264" s="382"/>
      <c r="AT264" s="382"/>
      <c r="AU264" s="382"/>
      <c r="AV264" s="382"/>
      <c r="AW264" s="382"/>
      <c r="AX264" s="382"/>
      <c r="AY264" s="382"/>
      <c r="AZ264" s="382"/>
      <c r="BA264" s="382"/>
      <c r="BB264" s="382"/>
      <c r="BC264" s="382"/>
      <c r="BD264" s="382"/>
      <c r="BE264" s="382"/>
      <c r="BF264" s="382"/>
      <c r="BG264" s="382"/>
      <c r="BH264" s="379"/>
      <c r="BI264" s="379"/>
      <c r="BJ264" s="382"/>
      <c r="BK264" s="382"/>
      <c r="BL264" s="382"/>
      <c r="BM264" s="382"/>
      <c r="BN264" s="382"/>
      <c r="BO264" s="382"/>
    </row>
    <row r="265" spans="1:67" ht="13.5">
      <c r="A265" s="382"/>
      <c r="B265" s="382"/>
      <c r="C265" s="382"/>
      <c r="D265" s="382"/>
      <c r="E265" s="382"/>
      <c r="F265" s="382"/>
      <c r="G265" s="382"/>
      <c r="H265" s="382"/>
      <c r="I265" s="382"/>
      <c r="J265" s="397"/>
      <c r="K265" s="397"/>
      <c r="L265" s="397"/>
      <c r="M265" s="397"/>
      <c r="N265" s="397"/>
      <c r="O265" s="397"/>
      <c r="P265" s="397"/>
      <c r="Q265" s="397"/>
      <c r="R265" s="397"/>
      <c r="S265" s="381"/>
      <c r="T265" s="381"/>
      <c r="U265" s="397"/>
      <c r="V265" s="382"/>
      <c r="AP265" s="382"/>
      <c r="AQ265" s="382"/>
      <c r="AR265" s="382"/>
      <c r="AS265" s="382"/>
      <c r="AT265" s="382"/>
      <c r="AU265" s="382"/>
      <c r="AV265" s="382"/>
      <c r="AW265" s="382"/>
      <c r="AX265" s="382"/>
      <c r="AY265" s="382"/>
      <c r="AZ265" s="382"/>
      <c r="BA265" s="382"/>
      <c r="BB265" s="382"/>
      <c r="BC265" s="382"/>
      <c r="BD265" s="382"/>
      <c r="BE265" s="382"/>
      <c r="BF265" s="382"/>
      <c r="BG265" s="382"/>
      <c r="BH265" s="379"/>
      <c r="BI265" s="379"/>
      <c r="BJ265" s="382"/>
      <c r="BK265" s="382"/>
      <c r="BL265" s="382"/>
      <c r="BM265" s="382"/>
      <c r="BN265" s="382"/>
      <c r="BO265" s="382"/>
    </row>
    <row r="266" spans="1:67" ht="13.5">
      <c r="A266" s="382"/>
      <c r="B266" s="382"/>
      <c r="C266" s="382"/>
      <c r="D266" s="382"/>
      <c r="E266" s="382"/>
      <c r="F266" s="382"/>
      <c r="G266" s="382"/>
      <c r="H266" s="382"/>
      <c r="I266" s="382"/>
      <c r="J266" s="397"/>
      <c r="K266" s="397"/>
      <c r="L266" s="397"/>
      <c r="M266" s="397"/>
      <c r="N266" s="397"/>
      <c r="O266" s="397"/>
      <c r="P266" s="397"/>
      <c r="Q266" s="397"/>
      <c r="R266" s="397"/>
      <c r="S266" s="381"/>
      <c r="T266" s="381"/>
      <c r="U266" s="397"/>
      <c r="V266" s="382"/>
      <c r="AP266" s="382"/>
      <c r="AQ266" s="382"/>
      <c r="AR266" s="382"/>
      <c r="AS266" s="382"/>
      <c r="AT266" s="382"/>
      <c r="AU266" s="382"/>
      <c r="AV266" s="382"/>
      <c r="AW266" s="382"/>
      <c r="AX266" s="382"/>
      <c r="AY266" s="382"/>
      <c r="AZ266" s="382"/>
      <c r="BA266" s="382"/>
      <c r="BB266" s="382"/>
      <c r="BC266" s="382"/>
      <c r="BD266" s="382"/>
      <c r="BE266" s="382"/>
      <c r="BF266" s="382"/>
      <c r="BG266" s="382"/>
      <c r="BH266" s="379"/>
      <c r="BI266" s="379"/>
      <c r="BJ266" s="382"/>
      <c r="BK266" s="382"/>
      <c r="BL266" s="382"/>
      <c r="BM266" s="382"/>
      <c r="BN266" s="382"/>
      <c r="BO266" s="382"/>
    </row>
    <row r="267" spans="1:67" ht="13.5">
      <c r="A267" s="382"/>
      <c r="B267" s="382"/>
      <c r="C267" s="382"/>
      <c r="D267" s="382"/>
      <c r="E267" s="382"/>
      <c r="F267" s="382"/>
      <c r="G267" s="382"/>
      <c r="H267" s="382"/>
      <c r="I267" s="382"/>
      <c r="J267" s="397"/>
      <c r="K267" s="397"/>
      <c r="L267" s="397"/>
      <c r="M267" s="397"/>
      <c r="N267" s="397"/>
      <c r="O267" s="397"/>
      <c r="P267" s="397"/>
      <c r="Q267" s="397"/>
      <c r="R267" s="397"/>
      <c r="S267" s="381"/>
      <c r="T267" s="381"/>
      <c r="U267" s="397"/>
      <c r="V267" s="382"/>
      <c r="AP267" s="382"/>
      <c r="AQ267" s="382"/>
      <c r="AR267" s="382"/>
      <c r="AS267" s="382"/>
      <c r="AT267" s="382"/>
      <c r="AU267" s="382"/>
      <c r="AV267" s="382"/>
      <c r="AW267" s="382"/>
      <c r="AX267" s="382"/>
      <c r="AY267" s="382"/>
      <c r="AZ267" s="382"/>
      <c r="BA267" s="382"/>
      <c r="BB267" s="382"/>
      <c r="BC267" s="382"/>
      <c r="BD267" s="382"/>
      <c r="BE267" s="382"/>
      <c r="BF267" s="382"/>
      <c r="BG267" s="382"/>
      <c r="BH267" s="379"/>
      <c r="BI267" s="379"/>
      <c r="BJ267" s="382"/>
      <c r="BK267" s="382"/>
      <c r="BL267" s="382"/>
      <c r="BM267" s="382"/>
      <c r="BN267" s="382"/>
      <c r="BO267" s="382"/>
    </row>
    <row r="268" spans="1:67" ht="13.5">
      <c r="A268" s="382"/>
      <c r="B268" s="382"/>
      <c r="C268" s="382"/>
      <c r="D268" s="382"/>
      <c r="E268" s="382"/>
      <c r="F268" s="382"/>
      <c r="G268" s="382"/>
      <c r="H268" s="382"/>
      <c r="I268" s="382"/>
      <c r="J268" s="397"/>
      <c r="K268" s="397"/>
      <c r="L268" s="397"/>
      <c r="M268" s="397"/>
      <c r="N268" s="397"/>
      <c r="O268" s="397"/>
      <c r="P268" s="397"/>
      <c r="Q268" s="397"/>
      <c r="R268" s="397"/>
      <c r="S268" s="381"/>
      <c r="T268" s="381"/>
      <c r="U268" s="397"/>
      <c r="V268" s="382"/>
      <c r="AP268" s="382"/>
      <c r="AQ268" s="382"/>
      <c r="AR268" s="382"/>
      <c r="AS268" s="382"/>
      <c r="AT268" s="382"/>
      <c r="AU268" s="382"/>
      <c r="AV268" s="382"/>
      <c r="AW268" s="382"/>
      <c r="AX268" s="382"/>
      <c r="AY268" s="382"/>
      <c r="AZ268" s="382"/>
      <c r="BA268" s="382"/>
      <c r="BB268" s="382"/>
      <c r="BC268" s="382"/>
      <c r="BD268" s="382"/>
      <c r="BE268" s="382"/>
      <c r="BF268" s="382"/>
      <c r="BG268" s="382"/>
      <c r="BH268" s="379"/>
      <c r="BI268" s="379"/>
      <c r="BJ268" s="382"/>
      <c r="BK268" s="382"/>
      <c r="BL268" s="382"/>
      <c r="BM268" s="382"/>
      <c r="BN268" s="382"/>
      <c r="BO268" s="382"/>
    </row>
    <row r="269" spans="1:67" ht="13.5">
      <c r="A269" s="382"/>
      <c r="B269" s="382"/>
      <c r="C269" s="382"/>
      <c r="D269" s="382"/>
      <c r="E269" s="382"/>
      <c r="F269" s="382"/>
      <c r="G269" s="382"/>
      <c r="H269" s="382"/>
      <c r="I269" s="382"/>
      <c r="J269" s="397"/>
      <c r="K269" s="397"/>
      <c r="L269" s="397"/>
      <c r="M269" s="397"/>
      <c r="N269" s="397"/>
      <c r="O269" s="397"/>
      <c r="P269" s="397"/>
      <c r="Q269" s="397"/>
      <c r="R269" s="397"/>
      <c r="S269" s="381"/>
      <c r="T269" s="381"/>
      <c r="U269" s="397"/>
      <c r="V269" s="382"/>
      <c r="AP269" s="382"/>
      <c r="AQ269" s="382"/>
      <c r="AR269" s="382"/>
      <c r="AS269" s="382"/>
      <c r="AT269" s="382"/>
      <c r="AU269" s="382"/>
      <c r="AV269" s="382"/>
      <c r="AW269" s="382"/>
      <c r="AX269" s="382"/>
      <c r="AY269" s="382"/>
      <c r="AZ269" s="382"/>
      <c r="BA269" s="382"/>
      <c r="BB269" s="382"/>
      <c r="BC269" s="382"/>
      <c r="BD269" s="382"/>
      <c r="BE269" s="382"/>
      <c r="BF269" s="382"/>
      <c r="BG269" s="382"/>
      <c r="BH269" s="379"/>
      <c r="BI269" s="379"/>
      <c r="BJ269" s="382"/>
      <c r="BK269" s="382"/>
      <c r="BL269" s="382"/>
      <c r="BM269" s="382"/>
      <c r="BN269" s="382"/>
      <c r="BO269" s="382"/>
    </row>
    <row r="270" spans="1:67" ht="13.5">
      <c r="A270" s="382"/>
      <c r="B270" s="382"/>
      <c r="C270" s="382"/>
      <c r="D270" s="382"/>
      <c r="E270" s="382"/>
      <c r="F270" s="382"/>
      <c r="G270" s="382"/>
      <c r="H270" s="382"/>
      <c r="I270" s="382"/>
      <c r="J270" s="397"/>
      <c r="K270" s="397"/>
      <c r="L270" s="397"/>
      <c r="M270" s="397"/>
      <c r="N270" s="397"/>
      <c r="O270" s="397"/>
      <c r="P270" s="397"/>
      <c r="Q270" s="397"/>
      <c r="R270" s="397"/>
      <c r="S270" s="381"/>
      <c r="T270" s="381"/>
      <c r="U270" s="397"/>
      <c r="V270" s="382"/>
      <c r="AP270" s="382"/>
      <c r="AQ270" s="382"/>
      <c r="AR270" s="382"/>
      <c r="AS270" s="382"/>
      <c r="AT270" s="382"/>
      <c r="AU270" s="382"/>
      <c r="AV270" s="382"/>
      <c r="AW270" s="382"/>
      <c r="AX270" s="382"/>
      <c r="AY270" s="382"/>
      <c r="AZ270" s="382"/>
      <c r="BA270" s="382"/>
      <c r="BB270" s="382"/>
      <c r="BC270" s="382"/>
      <c r="BD270" s="382"/>
      <c r="BE270" s="382"/>
      <c r="BF270" s="382"/>
      <c r="BG270" s="382"/>
      <c r="BH270" s="379"/>
      <c r="BI270" s="379"/>
      <c r="BJ270" s="382"/>
      <c r="BK270" s="382"/>
      <c r="BL270" s="382"/>
      <c r="BM270" s="382"/>
      <c r="BN270" s="382"/>
      <c r="BO270" s="382"/>
    </row>
    <row r="271" spans="1:67" ht="13.5">
      <c r="A271" s="382"/>
      <c r="B271" s="382"/>
      <c r="C271" s="382"/>
      <c r="D271" s="382"/>
      <c r="E271" s="382"/>
      <c r="F271" s="382"/>
      <c r="G271" s="382"/>
      <c r="H271" s="382"/>
      <c r="I271" s="382"/>
      <c r="J271" s="397"/>
      <c r="K271" s="397"/>
      <c r="L271" s="397"/>
      <c r="M271" s="397"/>
      <c r="N271" s="397"/>
      <c r="O271" s="397"/>
      <c r="P271" s="397"/>
      <c r="Q271" s="397"/>
      <c r="R271" s="397"/>
      <c r="S271" s="381"/>
      <c r="T271" s="381"/>
      <c r="U271" s="397"/>
      <c r="V271" s="382"/>
      <c r="AP271" s="382"/>
      <c r="AQ271" s="382"/>
      <c r="AR271" s="382"/>
      <c r="AS271" s="382"/>
      <c r="AT271" s="382"/>
      <c r="AU271" s="382"/>
      <c r="AV271" s="382"/>
      <c r="AW271" s="382"/>
      <c r="AX271" s="382"/>
      <c r="AY271" s="382"/>
      <c r="AZ271" s="382"/>
      <c r="BA271" s="382"/>
      <c r="BB271" s="382"/>
      <c r="BC271" s="382"/>
      <c r="BD271" s="382"/>
      <c r="BE271" s="382"/>
      <c r="BF271" s="382"/>
      <c r="BG271" s="382"/>
      <c r="BH271" s="379"/>
      <c r="BI271" s="379"/>
      <c r="BJ271" s="382"/>
      <c r="BK271" s="382"/>
      <c r="BL271" s="382"/>
      <c r="BM271" s="382"/>
      <c r="BN271" s="382"/>
      <c r="BO271" s="382"/>
    </row>
    <row r="272" spans="1:67" ht="13.5">
      <c r="A272" s="382"/>
      <c r="B272" s="382"/>
      <c r="C272" s="382"/>
      <c r="D272" s="382"/>
      <c r="E272" s="382"/>
      <c r="F272" s="382"/>
      <c r="G272" s="382"/>
      <c r="H272" s="382"/>
      <c r="I272" s="382"/>
      <c r="J272" s="397"/>
      <c r="K272" s="397"/>
      <c r="L272" s="397"/>
      <c r="M272" s="397"/>
      <c r="N272" s="397"/>
      <c r="O272" s="397"/>
      <c r="P272" s="397"/>
      <c r="Q272" s="397"/>
      <c r="R272" s="397"/>
      <c r="S272" s="381"/>
      <c r="T272" s="381"/>
      <c r="U272" s="397"/>
      <c r="V272" s="382"/>
      <c r="AP272" s="382"/>
      <c r="AQ272" s="382"/>
      <c r="AR272" s="382"/>
      <c r="AS272" s="382"/>
      <c r="AT272" s="382"/>
      <c r="AU272" s="382"/>
      <c r="AV272" s="382"/>
      <c r="AW272" s="382"/>
      <c r="AX272" s="382"/>
      <c r="AY272" s="382"/>
      <c r="AZ272" s="382"/>
      <c r="BA272" s="382"/>
      <c r="BB272" s="382"/>
      <c r="BC272" s="382"/>
      <c r="BD272" s="382"/>
      <c r="BE272" s="382"/>
      <c r="BF272" s="382"/>
      <c r="BG272" s="382"/>
      <c r="BH272" s="379"/>
      <c r="BI272" s="379"/>
      <c r="BJ272" s="382"/>
      <c r="BK272" s="382"/>
      <c r="BL272" s="382"/>
      <c r="BM272" s="382"/>
      <c r="BN272" s="382"/>
      <c r="BO272" s="382"/>
    </row>
    <row r="273" spans="1:67" ht="13.5">
      <c r="A273" s="382"/>
      <c r="B273" s="382"/>
      <c r="C273" s="382"/>
      <c r="D273" s="382"/>
      <c r="E273" s="382"/>
      <c r="F273" s="382"/>
      <c r="G273" s="382"/>
      <c r="H273" s="382"/>
      <c r="I273" s="382"/>
      <c r="J273" s="397"/>
      <c r="K273" s="397"/>
      <c r="L273" s="397"/>
      <c r="M273" s="397"/>
      <c r="N273" s="397"/>
      <c r="O273" s="397"/>
      <c r="P273" s="397"/>
      <c r="Q273" s="397"/>
      <c r="R273" s="397"/>
      <c r="S273" s="381"/>
      <c r="T273" s="381"/>
      <c r="U273" s="397"/>
      <c r="V273" s="382"/>
      <c r="AP273" s="382"/>
      <c r="AQ273" s="382"/>
      <c r="AR273" s="382"/>
      <c r="AS273" s="382"/>
      <c r="AT273" s="382"/>
      <c r="AU273" s="382"/>
      <c r="AV273" s="382"/>
      <c r="AW273" s="382"/>
      <c r="AX273" s="382"/>
      <c r="AY273" s="382"/>
      <c r="AZ273" s="382"/>
      <c r="BA273" s="382"/>
      <c r="BB273" s="382"/>
      <c r="BC273" s="382"/>
      <c r="BD273" s="382"/>
      <c r="BE273" s="382"/>
      <c r="BF273" s="382"/>
      <c r="BG273" s="382"/>
      <c r="BH273" s="379"/>
      <c r="BI273" s="379"/>
      <c r="BJ273" s="382"/>
      <c r="BK273" s="382"/>
      <c r="BL273" s="382"/>
      <c r="BM273" s="382"/>
      <c r="BN273" s="382"/>
      <c r="BO273" s="382"/>
    </row>
    <row r="274" spans="1:67" ht="13.5">
      <c r="A274" s="382"/>
      <c r="B274" s="382"/>
      <c r="C274" s="382"/>
      <c r="D274" s="382"/>
      <c r="E274" s="382"/>
      <c r="F274" s="382"/>
      <c r="G274" s="382"/>
      <c r="H274" s="382"/>
      <c r="I274" s="382"/>
      <c r="J274" s="397"/>
      <c r="K274" s="397"/>
      <c r="L274" s="397"/>
      <c r="M274" s="397"/>
      <c r="N274" s="397"/>
      <c r="O274" s="397"/>
      <c r="P274" s="397"/>
      <c r="Q274" s="397"/>
      <c r="R274" s="397"/>
      <c r="S274" s="381"/>
      <c r="T274" s="381"/>
      <c r="U274" s="397"/>
      <c r="V274" s="382"/>
      <c r="AP274" s="382"/>
      <c r="AQ274" s="382"/>
      <c r="AR274" s="382"/>
      <c r="AS274" s="382"/>
      <c r="AT274" s="382"/>
      <c r="AU274" s="382"/>
      <c r="AV274" s="382"/>
      <c r="AW274" s="382"/>
      <c r="AX274" s="382"/>
      <c r="AY274" s="382"/>
      <c r="AZ274" s="382"/>
      <c r="BA274" s="382"/>
      <c r="BB274" s="382"/>
      <c r="BC274" s="382"/>
      <c r="BD274" s="382"/>
      <c r="BE274" s="382"/>
      <c r="BF274" s="382"/>
      <c r="BG274" s="382"/>
      <c r="BH274" s="379"/>
      <c r="BI274" s="379"/>
      <c r="BJ274" s="382"/>
      <c r="BK274" s="382"/>
      <c r="BL274" s="382"/>
      <c r="BM274" s="382"/>
      <c r="BN274" s="382"/>
      <c r="BO274" s="382"/>
    </row>
    <row r="275" spans="1:67" ht="13.5">
      <c r="A275" s="382"/>
      <c r="B275" s="382"/>
      <c r="C275" s="382"/>
      <c r="D275" s="382"/>
      <c r="E275" s="382"/>
      <c r="F275" s="382"/>
      <c r="G275" s="382"/>
      <c r="H275" s="382"/>
      <c r="I275" s="382"/>
      <c r="J275" s="397"/>
      <c r="K275" s="397"/>
      <c r="L275" s="397"/>
      <c r="M275" s="397"/>
      <c r="N275" s="397"/>
      <c r="O275" s="397"/>
      <c r="P275" s="397"/>
      <c r="Q275" s="397"/>
      <c r="R275" s="397"/>
      <c r="S275" s="381"/>
      <c r="T275" s="381"/>
      <c r="U275" s="397"/>
      <c r="V275" s="382"/>
      <c r="AP275" s="382"/>
      <c r="AQ275" s="382"/>
      <c r="AR275" s="382"/>
      <c r="AS275" s="382"/>
      <c r="AT275" s="382"/>
      <c r="AU275" s="382"/>
      <c r="AV275" s="382"/>
      <c r="AW275" s="382"/>
      <c r="AX275" s="382"/>
      <c r="AY275" s="382"/>
      <c r="AZ275" s="382"/>
      <c r="BA275" s="382"/>
      <c r="BB275" s="382"/>
      <c r="BC275" s="382"/>
      <c r="BD275" s="382"/>
      <c r="BE275" s="382"/>
      <c r="BF275" s="382"/>
      <c r="BG275" s="382"/>
      <c r="BH275" s="379"/>
      <c r="BI275" s="379"/>
      <c r="BJ275" s="382"/>
      <c r="BK275" s="382"/>
      <c r="BL275" s="382"/>
      <c r="BM275" s="382"/>
      <c r="BN275" s="382"/>
      <c r="BO275" s="382"/>
    </row>
    <row r="276" spans="1:67" ht="13.5">
      <c r="A276" s="382"/>
      <c r="B276" s="382"/>
      <c r="C276" s="382"/>
      <c r="D276" s="382"/>
      <c r="E276" s="382"/>
      <c r="F276" s="382"/>
      <c r="G276" s="382"/>
      <c r="H276" s="382"/>
      <c r="I276" s="382"/>
      <c r="J276" s="397"/>
      <c r="K276" s="397"/>
      <c r="L276" s="397"/>
      <c r="M276" s="397"/>
      <c r="N276" s="397"/>
      <c r="O276" s="397"/>
      <c r="P276" s="397"/>
      <c r="Q276" s="397"/>
      <c r="R276" s="397"/>
      <c r="S276" s="381"/>
      <c r="T276" s="381"/>
      <c r="U276" s="397"/>
      <c r="V276" s="382"/>
      <c r="AP276" s="382"/>
      <c r="AQ276" s="382"/>
      <c r="AR276" s="382"/>
      <c r="AS276" s="382"/>
      <c r="AT276" s="382"/>
      <c r="AU276" s="382"/>
      <c r="AV276" s="382"/>
      <c r="AW276" s="382"/>
      <c r="AX276" s="382"/>
      <c r="AY276" s="382"/>
      <c r="AZ276" s="382"/>
      <c r="BA276" s="382"/>
      <c r="BB276" s="382"/>
      <c r="BC276" s="382"/>
      <c r="BD276" s="382"/>
      <c r="BE276" s="382"/>
      <c r="BF276" s="382"/>
      <c r="BG276" s="382"/>
      <c r="BH276" s="379"/>
      <c r="BI276" s="379"/>
      <c r="BJ276" s="382"/>
      <c r="BK276" s="382"/>
      <c r="BL276" s="382"/>
      <c r="BM276" s="382"/>
      <c r="BN276" s="382"/>
      <c r="BO276" s="382"/>
    </row>
    <row r="277" spans="1:67" ht="13.5">
      <c r="A277" s="382"/>
      <c r="B277" s="382"/>
      <c r="C277" s="382"/>
      <c r="D277" s="382"/>
      <c r="E277" s="382"/>
      <c r="F277" s="382"/>
      <c r="G277" s="382"/>
      <c r="H277" s="382"/>
      <c r="I277" s="382"/>
      <c r="J277" s="397"/>
      <c r="K277" s="397"/>
      <c r="L277" s="397"/>
      <c r="M277" s="397"/>
      <c r="N277" s="397"/>
      <c r="O277" s="397"/>
      <c r="P277" s="397"/>
      <c r="Q277" s="397"/>
      <c r="R277" s="397"/>
      <c r="S277" s="381"/>
      <c r="T277" s="381"/>
      <c r="U277" s="397"/>
      <c r="V277" s="382"/>
      <c r="AP277" s="382"/>
      <c r="AQ277" s="382"/>
      <c r="AR277" s="382"/>
      <c r="AS277" s="382"/>
      <c r="AT277" s="382"/>
      <c r="AU277" s="382"/>
      <c r="AV277" s="382"/>
      <c r="AW277" s="382"/>
      <c r="AX277" s="382"/>
      <c r="AY277" s="382"/>
      <c r="AZ277" s="382"/>
      <c r="BA277" s="382"/>
      <c r="BB277" s="382"/>
      <c r="BC277" s="382"/>
      <c r="BD277" s="382"/>
      <c r="BE277" s="382"/>
      <c r="BF277" s="382"/>
      <c r="BG277" s="382"/>
      <c r="BH277" s="379"/>
      <c r="BI277" s="379"/>
      <c r="BJ277" s="382"/>
      <c r="BK277" s="382"/>
      <c r="BL277" s="382"/>
      <c r="BM277" s="382"/>
      <c r="BN277" s="382"/>
      <c r="BO277" s="382"/>
    </row>
    <row r="278" spans="1:67" ht="13.5">
      <c r="A278" s="382"/>
      <c r="B278" s="382"/>
      <c r="C278" s="382"/>
      <c r="D278" s="382"/>
      <c r="E278" s="382"/>
      <c r="F278" s="382"/>
      <c r="G278" s="382"/>
      <c r="H278" s="382"/>
      <c r="I278" s="382"/>
      <c r="J278" s="397"/>
      <c r="K278" s="397"/>
      <c r="L278" s="397"/>
      <c r="M278" s="397"/>
      <c r="N278" s="397"/>
      <c r="O278" s="397"/>
      <c r="P278" s="397"/>
      <c r="Q278" s="397"/>
      <c r="R278" s="397"/>
      <c r="S278" s="381"/>
      <c r="T278" s="381"/>
      <c r="U278" s="397"/>
      <c r="V278" s="382"/>
      <c r="AP278" s="382"/>
      <c r="AQ278" s="382"/>
      <c r="AR278" s="382"/>
      <c r="AS278" s="382"/>
      <c r="AT278" s="382"/>
      <c r="AU278" s="382"/>
      <c r="AV278" s="382"/>
      <c r="AW278" s="382"/>
      <c r="AX278" s="382"/>
      <c r="AY278" s="382"/>
      <c r="AZ278" s="382"/>
      <c r="BA278" s="382"/>
      <c r="BB278" s="382"/>
      <c r="BC278" s="382"/>
      <c r="BD278" s="382"/>
      <c r="BE278" s="382"/>
      <c r="BF278" s="382"/>
      <c r="BG278" s="382"/>
      <c r="BH278" s="379"/>
      <c r="BI278" s="379"/>
      <c r="BJ278" s="382"/>
      <c r="BK278" s="382"/>
      <c r="BL278" s="382"/>
      <c r="BM278" s="382"/>
      <c r="BN278" s="382"/>
      <c r="BO278" s="382"/>
    </row>
    <row r="279" spans="1:67" ht="13.5">
      <c r="A279" s="382"/>
      <c r="B279" s="382"/>
      <c r="C279" s="382"/>
      <c r="D279" s="382"/>
      <c r="E279" s="382"/>
      <c r="F279" s="382"/>
      <c r="G279" s="382"/>
      <c r="H279" s="382"/>
      <c r="I279" s="382"/>
      <c r="J279" s="397"/>
      <c r="K279" s="397"/>
      <c r="L279" s="397"/>
      <c r="M279" s="397"/>
      <c r="N279" s="397"/>
      <c r="O279" s="397"/>
      <c r="P279" s="397"/>
      <c r="Q279" s="397"/>
      <c r="R279" s="397"/>
      <c r="S279" s="381"/>
      <c r="T279" s="381"/>
      <c r="U279" s="397"/>
      <c r="V279" s="382"/>
      <c r="AP279" s="382"/>
      <c r="AQ279" s="382"/>
      <c r="AR279" s="382"/>
      <c r="AS279" s="382"/>
      <c r="AT279" s="382"/>
      <c r="AU279" s="382"/>
      <c r="AV279" s="382"/>
      <c r="AW279" s="382"/>
      <c r="AX279" s="382"/>
      <c r="AY279" s="382"/>
      <c r="AZ279" s="382"/>
      <c r="BA279" s="382"/>
      <c r="BB279" s="382"/>
      <c r="BC279" s="382"/>
      <c r="BD279" s="382"/>
      <c r="BE279" s="382"/>
      <c r="BF279" s="382"/>
      <c r="BG279" s="382"/>
      <c r="BH279" s="379"/>
      <c r="BI279" s="379"/>
      <c r="BJ279" s="382"/>
      <c r="BK279" s="382"/>
      <c r="BL279" s="382"/>
      <c r="BM279" s="382"/>
      <c r="BN279" s="382"/>
      <c r="BO279" s="382"/>
    </row>
    <row r="280" spans="1:67" ht="13.5">
      <c r="A280" s="382"/>
      <c r="B280" s="382"/>
      <c r="C280" s="382"/>
      <c r="D280" s="382"/>
      <c r="E280" s="382"/>
      <c r="F280" s="382"/>
      <c r="G280" s="382"/>
      <c r="H280" s="382"/>
      <c r="I280" s="382"/>
      <c r="J280" s="397"/>
      <c r="K280" s="397"/>
      <c r="L280" s="397"/>
      <c r="M280" s="397"/>
      <c r="N280" s="397"/>
      <c r="O280" s="397"/>
      <c r="P280" s="397"/>
      <c r="Q280" s="397"/>
      <c r="R280" s="397"/>
      <c r="S280" s="381"/>
      <c r="T280" s="381"/>
      <c r="U280" s="397"/>
      <c r="V280" s="382"/>
      <c r="AP280" s="382"/>
      <c r="AQ280" s="382"/>
      <c r="AR280" s="382"/>
      <c r="AS280" s="382"/>
      <c r="AT280" s="382"/>
      <c r="AU280" s="382"/>
      <c r="AV280" s="382"/>
      <c r="AW280" s="382"/>
      <c r="AX280" s="382"/>
      <c r="AY280" s="382"/>
      <c r="AZ280" s="382"/>
      <c r="BA280" s="382"/>
      <c r="BB280" s="382"/>
      <c r="BC280" s="382"/>
      <c r="BD280" s="382"/>
      <c r="BE280" s="382"/>
      <c r="BF280" s="382"/>
      <c r="BG280" s="382"/>
      <c r="BH280" s="379"/>
      <c r="BI280" s="379"/>
      <c r="BJ280" s="382"/>
      <c r="BK280" s="382"/>
      <c r="BL280" s="382"/>
      <c r="BM280" s="382"/>
      <c r="BN280" s="382"/>
      <c r="BO280" s="382"/>
    </row>
    <row r="281" spans="1:67" ht="13.5">
      <c r="A281" s="382"/>
      <c r="B281" s="382"/>
      <c r="C281" s="382"/>
      <c r="D281" s="382"/>
      <c r="E281" s="382"/>
      <c r="F281" s="382"/>
      <c r="G281" s="382"/>
      <c r="H281" s="382"/>
      <c r="I281" s="382"/>
      <c r="J281" s="397"/>
      <c r="K281" s="397"/>
      <c r="L281" s="397"/>
      <c r="M281" s="397"/>
      <c r="N281" s="397"/>
      <c r="O281" s="397"/>
      <c r="P281" s="397"/>
      <c r="Q281" s="397"/>
      <c r="R281" s="397"/>
      <c r="S281" s="381"/>
      <c r="T281" s="381"/>
      <c r="U281" s="397"/>
      <c r="V281" s="382"/>
      <c r="AP281" s="382"/>
      <c r="AQ281" s="382"/>
      <c r="AR281" s="382"/>
      <c r="AS281" s="382"/>
      <c r="AT281" s="382"/>
      <c r="AU281" s="382"/>
      <c r="AV281" s="382"/>
      <c r="AW281" s="382"/>
      <c r="AX281" s="382"/>
      <c r="AY281" s="382"/>
      <c r="AZ281" s="382"/>
      <c r="BA281" s="382"/>
      <c r="BB281" s="382"/>
      <c r="BC281" s="382"/>
      <c r="BD281" s="382"/>
      <c r="BE281" s="382"/>
      <c r="BF281" s="382"/>
      <c r="BG281" s="382"/>
      <c r="BH281" s="379"/>
      <c r="BI281" s="379"/>
      <c r="BJ281" s="382"/>
      <c r="BK281" s="382"/>
      <c r="BL281" s="382"/>
      <c r="BM281" s="382"/>
      <c r="BN281" s="382"/>
      <c r="BO281" s="382"/>
    </row>
    <row r="282" spans="1:67" ht="13.5">
      <c r="A282" s="382"/>
      <c r="B282" s="382"/>
      <c r="C282" s="382"/>
      <c r="D282" s="382"/>
      <c r="E282" s="382"/>
      <c r="F282" s="382"/>
      <c r="G282" s="382"/>
      <c r="H282" s="382"/>
      <c r="I282" s="382"/>
      <c r="J282" s="397"/>
      <c r="K282" s="397"/>
      <c r="L282" s="397"/>
      <c r="M282" s="397"/>
      <c r="N282" s="397"/>
      <c r="O282" s="397"/>
      <c r="P282" s="397"/>
      <c r="Q282" s="397"/>
      <c r="R282" s="397"/>
      <c r="S282" s="381"/>
      <c r="T282" s="381"/>
      <c r="U282" s="397"/>
      <c r="V282" s="382"/>
      <c r="AP282" s="382"/>
      <c r="AQ282" s="382"/>
      <c r="AR282" s="382"/>
      <c r="AS282" s="382"/>
      <c r="AT282" s="382"/>
      <c r="AU282" s="382"/>
      <c r="AV282" s="382"/>
      <c r="AW282" s="382"/>
      <c r="AX282" s="382"/>
      <c r="AY282" s="382"/>
      <c r="AZ282" s="382"/>
      <c r="BA282" s="382"/>
      <c r="BB282" s="382"/>
      <c r="BC282" s="382"/>
      <c r="BD282" s="382"/>
      <c r="BE282" s="382"/>
      <c r="BF282" s="382"/>
      <c r="BG282" s="382"/>
      <c r="BH282" s="379"/>
      <c r="BI282" s="379"/>
      <c r="BJ282" s="382"/>
      <c r="BK282" s="382"/>
      <c r="BL282" s="382"/>
      <c r="BM282" s="382"/>
      <c r="BN282" s="382"/>
      <c r="BO282" s="382"/>
    </row>
    <row r="283" spans="1:67" ht="13.5">
      <c r="A283" s="382"/>
      <c r="B283" s="382"/>
      <c r="C283" s="382"/>
      <c r="D283" s="382"/>
      <c r="E283" s="382"/>
      <c r="F283" s="382"/>
      <c r="G283" s="382"/>
      <c r="H283" s="382"/>
      <c r="I283" s="382"/>
      <c r="J283" s="397"/>
      <c r="K283" s="397"/>
      <c r="L283" s="397"/>
      <c r="M283" s="397"/>
      <c r="N283" s="397"/>
      <c r="O283" s="397"/>
      <c r="P283" s="397"/>
      <c r="Q283" s="397"/>
      <c r="R283" s="397"/>
      <c r="S283" s="381"/>
      <c r="T283" s="381"/>
      <c r="U283" s="397"/>
      <c r="V283" s="382"/>
      <c r="AP283" s="382"/>
      <c r="AQ283" s="382"/>
      <c r="AR283" s="382"/>
      <c r="AS283" s="382"/>
      <c r="AT283" s="382"/>
      <c r="AU283" s="382"/>
      <c r="AV283" s="382"/>
      <c r="AW283" s="382"/>
      <c r="AX283" s="382"/>
      <c r="AY283" s="382"/>
      <c r="AZ283" s="382"/>
      <c r="BA283" s="382"/>
      <c r="BB283" s="382"/>
      <c r="BC283" s="382"/>
      <c r="BD283" s="382"/>
      <c r="BE283" s="382"/>
      <c r="BF283" s="382"/>
      <c r="BG283" s="382"/>
      <c r="BH283" s="379"/>
      <c r="BI283" s="379"/>
      <c r="BJ283" s="382"/>
      <c r="BK283" s="382"/>
      <c r="BL283" s="382"/>
      <c r="BM283" s="382"/>
      <c r="BN283" s="382"/>
      <c r="BO283" s="382"/>
    </row>
    <row r="284" spans="1:67" ht="13.5">
      <c r="A284" s="382"/>
      <c r="B284" s="382"/>
      <c r="C284" s="382"/>
      <c r="D284" s="382"/>
      <c r="E284" s="382"/>
      <c r="F284" s="382"/>
      <c r="G284" s="382"/>
      <c r="H284" s="382"/>
      <c r="I284" s="382"/>
      <c r="J284" s="397"/>
      <c r="K284" s="397"/>
      <c r="L284" s="397"/>
      <c r="M284" s="397"/>
      <c r="N284" s="397"/>
      <c r="O284" s="397"/>
      <c r="P284" s="397"/>
      <c r="Q284" s="397"/>
      <c r="R284" s="397"/>
      <c r="S284" s="381"/>
      <c r="T284" s="381"/>
      <c r="U284" s="397"/>
      <c r="V284" s="382"/>
      <c r="AP284" s="382"/>
      <c r="AQ284" s="382"/>
      <c r="AR284" s="382"/>
      <c r="AS284" s="382"/>
      <c r="AT284" s="382"/>
      <c r="AU284" s="382"/>
      <c r="AV284" s="382"/>
      <c r="AW284" s="382"/>
      <c r="AX284" s="382"/>
      <c r="AY284" s="382"/>
      <c r="AZ284" s="382"/>
      <c r="BA284" s="382"/>
      <c r="BB284" s="382"/>
      <c r="BC284" s="382"/>
      <c r="BD284" s="382"/>
      <c r="BE284" s="382"/>
      <c r="BF284" s="382"/>
      <c r="BG284" s="382"/>
      <c r="BH284" s="379"/>
      <c r="BI284" s="379"/>
      <c r="BJ284" s="382"/>
      <c r="BK284" s="382"/>
      <c r="BL284" s="382"/>
      <c r="BM284" s="382"/>
      <c r="BN284" s="382"/>
      <c r="BO284" s="382"/>
    </row>
    <row r="285" spans="1:67" ht="13.5">
      <c r="A285" s="382"/>
      <c r="B285" s="382"/>
      <c r="C285" s="382"/>
      <c r="D285" s="382"/>
      <c r="E285" s="382"/>
      <c r="F285" s="382"/>
      <c r="G285" s="382"/>
      <c r="H285" s="382"/>
      <c r="I285" s="382"/>
      <c r="J285" s="397"/>
      <c r="K285" s="397"/>
      <c r="L285" s="397"/>
      <c r="M285" s="397"/>
      <c r="N285" s="397"/>
      <c r="O285" s="397"/>
      <c r="P285" s="397"/>
      <c r="Q285" s="397"/>
      <c r="R285" s="397"/>
      <c r="S285" s="381"/>
      <c r="T285" s="381"/>
      <c r="U285" s="397"/>
      <c r="V285" s="382"/>
      <c r="AP285" s="382"/>
      <c r="AQ285" s="382"/>
      <c r="AR285" s="382"/>
      <c r="AS285" s="382"/>
      <c r="AT285" s="382"/>
      <c r="AU285" s="382"/>
      <c r="AV285" s="382"/>
      <c r="AW285" s="382"/>
      <c r="AX285" s="382"/>
      <c r="AY285" s="382"/>
      <c r="AZ285" s="382"/>
      <c r="BA285" s="382"/>
      <c r="BB285" s="382"/>
      <c r="BC285" s="382"/>
      <c r="BD285" s="382"/>
      <c r="BE285" s="382"/>
      <c r="BF285" s="382"/>
      <c r="BG285" s="382"/>
      <c r="BH285" s="379"/>
      <c r="BI285" s="379"/>
      <c r="BJ285" s="382"/>
      <c r="BK285" s="382"/>
      <c r="BL285" s="382"/>
      <c r="BM285" s="382"/>
      <c r="BN285" s="382"/>
      <c r="BO285" s="382"/>
    </row>
    <row r="286" spans="1:67" ht="13.5">
      <c r="A286" s="382"/>
      <c r="B286" s="382"/>
      <c r="C286" s="382"/>
      <c r="D286" s="382"/>
      <c r="E286" s="382"/>
      <c r="F286" s="382"/>
      <c r="G286" s="382"/>
      <c r="H286" s="382"/>
      <c r="I286" s="382"/>
      <c r="J286" s="397"/>
      <c r="K286" s="397"/>
      <c r="L286" s="397"/>
      <c r="M286" s="397"/>
      <c r="N286" s="397"/>
      <c r="O286" s="397"/>
      <c r="P286" s="397"/>
      <c r="Q286" s="397"/>
      <c r="R286" s="397"/>
      <c r="S286" s="381"/>
      <c r="T286" s="381"/>
      <c r="U286" s="397"/>
      <c r="V286" s="382"/>
      <c r="AP286" s="382"/>
      <c r="AQ286" s="382"/>
      <c r="AR286" s="382"/>
      <c r="AS286" s="382"/>
      <c r="AT286" s="382"/>
      <c r="AU286" s="382"/>
      <c r="AV286" s="382"/>
      <c r="AW286" s="382"/>
      <c r="AX286" s="382"/>
      <c r="AY286" s="382"/>
      <c r="AZ286" s="382"/>
      <c r="BA286" s="382"/>
      <c r="BB286" s="382"/>
      <c r="BC286" s="382"/>
      <c r="BD286" s="382"/>
      <c r="BE286" s="382"/>
      <c r="BF286" s="382"/>
      <c r="BG286" s="382"/>
      <c r="BH286" s="379"/>
      <c r="BI286" s="379"/>
      <c r="BJ286" s="382"/>
      <c r="BK286" s="382"/>
      <c r="BL286" s="382"/>
      <c r="BM286" s="382"/>
      <c r="BN286" s="382"/>
      <c r="BO286" s="382"/>
    </row>
    <row r="287" spans="1:67" ht="13.5">
      <c r="A287" s="382"/>
      <c r="B287" s="382"/>
      <c r="C287" s="382"/>
      <c r="D287" s="382"/>
      <c r="E287" s="382"/>
      <c r="F287" s="382"/>
      <c r="G287" s="382"/>
      <c r="H287" s="382"/>
      <c r="I287" s="382"/>
      <c r="J287" s="397"/>
      <c r="K287" s="397"/>
      <c r="L287" s="397"/>
      <c r="M287" s="397"/>
      <c r="N287" s="397"/>
      <c r="O287" s="397"/>
      <c r="P287" s="397"/>
      <c r="Q287" s="397"/>
      <c r="R287" s="397"/>
      <c r="S287" s="381"/>
      <c r="T287" s="381"/>
      <c r="U287" s="397"/>
      <c r="V287" s="382"/>
      <c r="AP287" s="382"/>
      <c r="AQ287" s="382"/>
      <c r="AR287" s="382"/>
      <c r="AS287" s="382"/>
      <c r="AT287" s="382"/>
      <c r="AU287" s="382"/>
      <c r="AV287" s="382"/>
      <c r="AW287" s="382"/>
      <c r="AX287" s="382"/>
      <c r="AY287" s="382"/>
      <c r="AZ287" s="382"/>
      <c r="BA287" s="382"/>
      <c r="BB287" s="382"/>
      <c r="BC287" s="382"/>
      <c r="BD287" s="382"/>
      <c r="BE287" s="382"/>
      <c r="BF287" s="382"/>
      <c r="BG287" s="382"/>
      <c r="BH287" s="379"/>
      <c r="BI287" s="379"/>
      <c r="BJ287" s="382"/>
      <c r="BK287" s="382"/>
      <c r="BL287" s="382"/>
      <c r="BM287" s="382"/>
      <c r="BN287" s="382"/>
      <c r="BO287" s="382"/>
    </row>
    <row r="288" spans="1:67" ht="13.5">
      <c r="A288" s="382"/>
      <c r="B288" s="382"/>
      <c r="C288" s="382"/>
      <c r="D288" s="382"/>
      <c r="E288" s="382"/>
      <c r="F288" s="382"/>
      <c r="G288" s="382"/>
      <c r="H288" s="382"/>
      <c r="I288" s="382"/>
      <c r="J288" s="397"/>
      <c r="K288" s="397"/>
      <c r="L288" s="397"/>
      <c r="M288" s="397"/>
      <c r="N288" s="397"/>
      <c r="O288" s="397"/>
      <c r="P288" s="397"/>
      <c r="Q288" s="397"/>
      <c r="R288" s="397"/>
      <c r="S288" s="381"/>
      <c r="T288" s="381"/>
      <c r="U288" s="397"/>
      <c r="V288" s="382"/>
      <c r="AP288" s="382"/>
      <c r="AQ288" s="382"/>
      <c r="AR288" s="382"/>
      <c r="AS288" s="382"/>
      <c r="AT288" s="382"/>
      <c r="AU288" s="382"/>
      <c r="AV288" s="382"/>
      <c r="AW288" s="382"/>
      <c r="AX288" s="382"/>
      <c r="AY288" s="382"/>
      <c r="AZ288" s="382"/>
      <c r="BA288" s="382"/>
      <c r="BB288" s="382"/>
      <c r="BC288" s="382"/>
      <c r="BD288" s="382"/>
      <c r="BE288" s="382"/>
      <c r="BF288" s="382"/>
      <c r="BG288" s="382"/>
      <c r="BH288" s="379"/>
      <c r="BI288" s="379"/>
      <c r="BJ288" s="382"/>
      <c r="BK288" s="382"/>
      <c r="BL288" s="382"/>
      <c r="BM288" s="382"/>
      <c r="BN288" s="382"/>
      <c r="BO288" s="382"/>
    </row>
    <row r="289" spans="1:67" ht="13.5">
      <c r="A289" s="382"/>
      <c r="B289" s="382"/>
      <c r="C289" s="382"/>
      <c r="D289" s="382"/>
      <c r="E289" s="382"/>
      <c r="F289" s="382"/>
      <c r="G289" s="382"/>
      <c r="H289" s="382"/>
      <c r="I289" s="382"/>
      <c r="J289" s="397"/>
      <c r="K289" s="397"/>
      <c r="L289" s="397"/>
      <c r="M289" s="397"/>
      <c r="N289" s="397"/>
      <c r="O289" s="397"/>
      <c r="P289" s="397"/>
      <c r="Q289" s="397"/>
      <c r="R289" s="397"/>
      <c r="S289" s="381"/>
      <c r="T289" s="381"/>
      <c r="U289" s="397"/>
      <c r="V289" s="382"/>
      <c r="AP289" s="382"/>
      <c r="AQ289" s="382"/>
      <c r="AR289" s="382"/>
      <c r="AS289" s="382"/>
      <c r="AT289" s="382"/>
      <c r="AU289" s="382"/>
      <c r="AV289" s="382"/>
      <c r="AW289" s="382"/>
      <c r="AX289" s="382"/>
      <c r="AY289" s="382"/>
      <c r="AZ289" s="382"/>
      <c r="BA289" s="382"/>
      <c r="BB289" s="382"/>
      <c r="BC289" s="382"/>
      <c r="BD289" s="382"/>
      <c r="BE289" s="382"/>
      <c r="BF289" s="382"/>
      <c r="BG289" s="382"/>
      <c r="BH289" s="379"/>
      <c r="BI289" s="379"/>
      <c r="BJ289" s="382"/>
      <c r="BK289" s="382"/>
      <c r="BL289" s="382"/>
      <c r="BM289" s="382"/>
      <c r="BN289" s="382"/>
      <c r="BO289" s="382"/>
    </row>
    <row r="290" spans="1:67" ht="13.5">
      <c r="A290" s="382"/>
      <c r="B290" s="382"/>
      <c r="C290" s="382"/>
      <c r="D290" s="382"/>
      <c r="E290" s="382"/>
      <c r="F290" s="382"/>
      <c r="G290" s="382"/>
      <c r="H290" s="382"/>
      <c r="I290" s="382"/>
      <c r="J290" s="397"/>
      <c r="K290" s="397"/>
      <c r="L290" s="397"/>
      <c r="M290" s="397"/>
      <c r="N290" s="397"/>
      <c r="O290" s="397"/>
      <c r="P290" s="397"/>
      <c r="Q290" s="397"/>
      <c r="R290" s="397"/>
      <c r="S290" s="381"/>
      <c r="T290" s="381"/>
      <c r="U290" s="397"/>
      <c r="V290" s="382"/>
      <c r="AP290" s="382"/>
      <c r="AQ290" s="382"/>
      <c r="AR290" s="382"/>
      <c r="AS290" s="382"/>
      <c r="AT290" s="382"/>
      <c r="AU290" s="382"/>
      <c r="AV290" s="382"/>
      <c r="AW290" s="382"/>
      <c r="AX290" s="382"/>
      <c r="AY290" s="382"/>
      <c r="AZ290" s="382"/>
      <c r="BA290" s="382"/>
      <c r="BB290" s="382"/>
      <c r="BC290" s="382"/>
      <c r="BD290" s="382"/>
      <c r="BE290" s="382"/>
      <c r="BF290" s="382"/>
      <c r="BG290" s="382"/>
      <c r="BH290" s="379"/>
      <c r="BI290" s="379"/>
      <c r="BJ290" s="382"/>
      <c r="BK290" s="382"/>
      <c r="BL290" s="382"/>
      <c r="BM290" s="382"/>
      <c r="BN290" s="382"/>
      <c r="BO290" s="382"/>
    </row>
    <row r="291" spans="1:67" ht="13.5">
      <c r="A291" s="382"/>
      <c r="B291" s="382"/>
      <c r="C291" s="382"/>
      <c r="D291" s="382"/>
      <c r="E291" s="382"/>
      <c r="F291" s="382"/>
      <c r="G291" s="382"/>
      <c r="H291" s="382"/>
      <c r="I291" s="382"/>
      <c r="J291" s="397"/>
      <c r="K291" s="397"/>
      <c r="L291" s="397"/>
      <c r="M291" s="397"/>
      <c r="N291" s="397"/>
      <c r="O291" s="397"/>
      <c r="P291" s="397"/>
      <c r="Q291" s="397"/>
      <c r="R291" s="397"/>
      <c r="S291" s="381"/>
      <c r="T291" s="381"/>
      <c r="U291" s="397"/>
      <c r="V291" s="382"/>
      <c r="AP291" s="382"/>
      <c r="AQ291" s="382"/>
      <c r="AR291" s="382"/>
      <c r="AS291" s="382"/>
      <c r="AT291" s="382"/>
      <c r="AU291" s="382"/>
      <c r="AV291" s="382"/>
      <c r="AW291" s="382"/>
      <c r="AX291" s="382"/>
      <c r="AY291" s="382"/>
      <c r="AZ291" s="382"/>
      <c r="BA291" s="382"/>
      <c r="BB291" s="382"/>
      <c r="BC291" s="382"/>
      <c r="BD291" s="382"/>
      <c r="BE291" s="382"/>
      <c r="BF291" s="382"/>
      <c r="BG291" s="382"/>
      <c r="BH291" s="379"/>
      <c r="BI291" s="379"/>
      <c r="BJ291" s="382"/>
      <c r="BK291" s="382"/>
      <c r="BL291" s="382"/>
      <c r="BM291" s="382"/>
      <c r="BN291" s="382"/>
      <c r="BO291" s="382"/>
    </row>
    <row r="292" spans="1:67" ht="13.5">
      <c r="A292" s="382"/>
      <c r="B292" s="382"/>
      <c r="C292" s="382"/>
      <c r="D292" s="382"/>
      <c r="E292" s="382"/>
      <c r="F292" s="382"/>
      <c r="G292" s="382"/>
      <c r="H292" s="382"/>
      <c r="I292" s="382"/>
      <c r="J292" s="397"/>
      <c r="K292" s="397"/>
      <c r="L292" s="397"/>
      <c r="M292" s="397"/>
      <c r="N292" s="397"/>
      <c r="O292" s="397"/>
      <c r="P292" s="397"/>
      <c r="Q292" s="397"/>
      <c r="R292" s="397"/>
      <c r="S292" s="381"/>
      <c r="T292" s="381"/>
      <c r="U292" s="397"/>
      <c r="V292" s="382"/>
      <c r="AP292" s="382"/>
      <c r="AQ292" s="382"/>
      <c r="AR292" s="382"/>
      <c r="AS292" s="382"/>
      <c r="AT292" s="382"/>
      <c r="AU292" s="382"/>
      <c r="AV292" s="382"/>
      <c r="AW292" s="382"/>
      <c r="AX292" s="382"/>
      <c r="AY292" s="382"/>
      <c r="AZ292" s="382"/>
      <c r="BA292" s="382"/>
      <c r="BB292" s="382"/>
      <c r="BC292" s="382"/>
      <c r="BD292" s="382"/>
      <c r="BE292" s="382"/>
      <c r="BF292" s="382"/>
      <c r="BG292" s="382"/>
      <c r="BH292" s="379"/>
      <c r="BI292" s="379"/>
      <c r="BJ292" s="382"/>
      <c r="BK292" s="382"/>
      <c r="BL292" s="382"/>
      <c r="BM292" s="382"/>
      <c r="BN292" s="382"/>
      <c r="BO292" s="382"/>
    </row>
    <row r="293" spans="1:67" ht="13.5">
      <c r="A293" s="382"/>
      <c r="B293" s="382"/>
      <c r="C293" s="382"/>
      <c r="D293" s="382"/>
      <c r="E293" s="382"/>
      <c r="F293" s="382"/>
      <c r="G293" s="382"/>
      <c r="H293" s="382"/>
      <c r="I293" s="382"/>
      <c r="J293" s="397"/>
      <c r="K293" s="397"/>
      <c r="L293" s="397"/>
      <c r="M293" s="397"/>
      <c r="N293" s="397"/>
      <c r="O293" s="397"/>
      <c r="P293" s="397"/>
      <c r="Q293" s="397"/>
      <c r="R293" s="397"/>
      <c r="S293" s="381"/>
      <c r="T293" s="381"/>
      <c r="U293" s="397"/>
      <c r="V293" s="382"/>
      <c r="AP293" s="382"/>
      <c r="AQ293" s="382"/>
      <c r="AR293" s="382"/>
      <c r="AS293" s="382"/>
      <c r="AT293" s="382"/>
      <c r="AU293" s="382"/>
      <c r="AV293" s="382"/>
      <c r="AW293" s="382"/>
      <c r="AX293" s="382"/>
      <c r="AY293" s="382"/>
      <c r="AZ293" s="382"/>
      <c r="BA293" s="382"/>
      <c r="BB293" s="382"/>
      <c r="BC293" s="382"/>
      <c r="BD293" s="382"/>
      <c r="BE293" s="382"/>
      <c r="BF293" s="382"/>
      <c r="BG293" s="382"/>
      <c r="BH293" s="379"/>
      <c r="BI293" s="379"/>
      <c r="BJ293" s="382"/>
      <c r="BK293" s="382"/>
      <c r="BL293" s="382"/>
      <c r="BM293" s="382"/>
      <c r="BN293" s="382"/>
      <c r="BO293" s="382"/>
    </row>
    <row r="294" spans="1:67" ht="13.5">
      <c r="A294" s="382"/>
      <c r="B294" s="382"/>
      <c r="C294" s="382"/>
      <c r="D294" s="382"/>
      <c r="E294" s="382"/>
      <c r="F294" s="382"/>
      <c r="G294" s="382"/>
      <c r="H294" s="382"/>
      <c r="I294" s="382"/>
      <c r="J294" s="397"/>
      <c r="K294" s="397"/>
      <c r="L294" s="397"/>
      <c r="M294" s="397"/>
      <c r="N294" s="397"/>
      <c r="O294" s="397"/>
      <c r="P294" s="397"/>
      <c r="Q294" s="397"/>
      <c r="R294" s="397"/>
      <c r="S294" s="381"/>
      <c r="T294" s="381"/>
      <c r="U294" s="397"/>
      <c r="V294" s="382"/>
      <c r="AP294" s="382"/>
      <c r="AQ294" s="382"/>
      <c r="AR294" s="382"/>
      <c r="AS294" s="382"/>
      <c r="AT294" s="382"/>
      <c r="AU294" s="382"/>
      <c r="AV294" s="382"/>
      <c r="AW294" s="382"/>
      <c r="AX294" s="382"/>
      <c r="AY294" s="382"/>
      <c r="AZ294" s="382"/>
      <c r="BA294" s="382"/>
      <c r="BB294" s="382"/>
      <c r="BC294" s="382"/>
      <c r="BD294" s="382"/>
      <c r="BE294" s="382"/>
      <c r="BF294" s="382"/>
      <c r="BG294" s="382"/>
      <c r="BH294" s="379"/>
      <c r="BI294" s="379"/>
      <c r="BJ294" s="382"/>
      <c r="BK294" s="382"/>
      <c r="BL294" s="382"/>
      <c r="BM294" s="382"/>
      <c r="BN294" s="382"/>
      <c r="BO294" s="382"/>
    </row>
    <row r="295" spans="1:67" ht="13.5">
      <c r="A295" s="382"/>
      <c r="B295" s="382"/>
      <c r="C295" s="382"/>
      <c r="D295" s="382"/>
      <c r="E295" s="382"/>
      <c r="F295" s="382"/>
      <c r="G295" s="382"/>
      <c r="H295" s="382"/>
      <c r="I295" s="382"/>
      <c r="J295" s="397"/>
      <c r="K295" s="397"/>
      <c r="L295" s="397"/>
      <c r="M295" s="397"/>
      <c r="N295" s="397"/>
      <c r="O295" s="397"/>
      <c r="P295" s="397"/>
      <c r="Q295" s="397"/>
      <c r="R295" s="397"/>
      <c r="S295" s="381"/>
      <c r="T295" s="381"/>
      <c r="U295" s="397"/>
      <c r="V295" s="382"/>
      <c r="AP295" s="382"/>
      <c r="AQ295" s="382"/>
      <c r="AR295" s="382"/>
      <c r="AS295" s="382"/>
      <c r="AT295" s="382"/>
      <c r="AU295" s="382"/>
      <c r="AV295" s="382"/>
      <c r="AW295" s="382"/>
      <c r="AX295" s="382"/>
      <c r="AY295" s="382"/>
      <c r="AZ295" s="382"/>
      <c r="BA295" s="382"/>
      <c r="BB295" s="382"/>
      <c r="BC295" s="382"/>
      <c r="BD295" s="382"/>
      <c r="BE295" s="382"/>
      <c r="BF295" s="382"/>
      <c r="BG295" s="382"/>
      <c r="BH295" s="379"/>
      <c r="BI295" s="379"/>
      <c r="BJ295" s="382"/>
      <c r="BK295" s="382"/>
      <c r="BL295" s="382"/>
      <c r="BM295" s="382"/>
      <c r="BN295" s="382"/>
      <c r="BO295" s="382"/>
    </row>
    <row r="296" spans="1:67" ht="13.5">
      <c r="A296" s="382"/>
      <c r="B296" s="382"/>
      <c r="C296" s="382"/>
      <c r="D296" s="382"/>
      <c r="E296" s="382"/>
      <c r="F296" s="382"/>
      <c r="G296" s="382"/>
      <c r="H296" s="382"/>
      <c r="I296" s="382"/>
      <c r="J296" s="397"/>
      <c r="K296" s="397"/>
      <c r="L296" s="397"/>
      <c r="M296" s="397"/>
      <c r="N296" s="397"/>
      <c r="O296" s="397"/>
      <c r="P296" s="397"/>
      <c r="Q296" s="397"/>
      <c r="R296" s="397"/>
      <c r="S296" s="381"/>
      <c r="T296" s="381"/>
      <c r="U296" s="397"/>
      <c r="V296" s="382"/>
      <c r="AP296" s="382"/>
      <c r="AQ296" s="382"/>
      <c r="AR296" s="382"/>
      <c r="AS296" s="382"/>
      <c r="AT296" s="382"/>
      <c r="AU296" s="382"/>
      <c r="AV296" s="382"/>
      <c r="AW296" s="382"/>
      <c r="AX296" s="382"/>
      <c r="AY296" s="382"/>
      <c r="AZ296" s="382"/>
      <c r="BA296" s="382"/>
      <c r="BB296" s="382"/>
      <c r="BC296" s="382"/>
      <c r="BD296" s="382"/>
      <c r="BE296" s="382"/>
      <c r="BF296" s="382"/>
      <c r="BG296" s="382"/>
      <c r="BH296" s="379"/>
      <c r="BI296" s="379"/>
      <c r="BJ296" s="382"/>
      <c r="BK296" s="382"/>
      <c r="BL296" s="382"/>
      <c r="BM296" s="382"/>
      <c r="BN296" s="382"/>
      <c r="BO296" s="382"/>
    </row>
    <row r="297" spans="1:67" ht="13.5">
      <c r="A297" s="382"/>
      <c r="B297" s="382"/>
      <c r="C297" s="382"/>
      <c r="D297" s="382"/>
      <c r="E297" s="382"/>
      <c r="F297" s="382"/>
      <c r="G297" s="382"/>
      <c r="H297" s="382"/>
      <c r="I297" s="382"/>
      <c r="J297" s="397"/>
      <c r="K297" s="397"/>
      <c r="L297" s="397"/>
      <c r="M297" s="397"/>
      <c r="N297" s="397"/>
      <c r="O297" s="397"/>
      <c r="P297" s="397"/>
      <c r="Q297" s="397"/>
      <c r="R297" s="397"/>
      <c r="S297" s="381"/>
      <c r="T297" s="381"/>
      <c r="U297" s="397"/>
      <c r="V297" s="382"/>
      <c r="AP297" s="382"/>
      <c r="AQ297" s="382"/>
      <c r="AR297" s="382"/>
      <c r="AS297" s="382"/>
      <c r="AT297" s="382"/>
      <c r="AU297" s="382"/>
      <c r="AV297" s="382"/>
      <c r="AW297" s="382"/>
      <c r="AX297" s="382"/>
      <c r="AY297" s="382"/>
      <c r="AZ297" s="382"/>
      <c r="BA297" s="382"/>
      <c r="BB297" s="382"/>
      <c r="BC297" s="382"/>
      <c r="BD297" s="382"/>
      <c r="BE297" s="382"/>
      <c r="BF297" s="382"/>
      <c r="BG297" s="382"/>
      <c r="BH297" s="379"/>
      <c r="BI297" s="379"/>
      <c r="BJ297" s="382"/>
      <c r="BK297" s="382"/>
      <c r="BL297" s="382"/>
      <c r="BM297" s="382"/>
      <c r="BN297" s="382"/>
      <c r="BO297" s="382"/>
    </row>
    <row r="298" spans="1:67" ht="13.5">
      <c r="A298" s="382"/>
      <c r="B298" s="382"/>
      <c r="C298" s="382"/>
      <c r="D298" s="382"/>
      <c r="E298" s="382"/>
      <c r="F298" s="382"/>
      <c r="G298" s="382"/>
      <c r="H298" s="382"/>
      <c r="I298" s="382"/>
      <c r="J298" s="397"/>
      <c r="K298" s="397"/>
      <c r="L298" s="397"/>
      <c r="M298" s="397"/>
      <c r="N298" s="397"/>
      <c r="O298" s="397"/>
      <c r="P298" s="397"/>
      <c r="Q298" s="397"/>
      <c r="R298" s="397"/>
      <c r="S298" s="381"/>
      <c r="T298" s="381"/>
      <c r="U298" s="397"/>
      <c r="V298" s="382"/>
      <c r="AP298" s="382"/>
      <c r="AQ298" s="382"/>
      <c r="AR298" s="382"/>
      <c r="AS298" s="382"/>
      <c r="AT298" s="382"/>
      <c r="AU298" s="382"/>
      <c r="AV298" s="382"/>
      <c r="AW298" s="382"/>
      <c r="AX298" s="382"/>
      <c r="AY298" s="382"/>
      <c r="AZ298" s="382"/>
      <c r="BA298" s="382"/>
      <c r="BB298" s="382"/>
      <c r="BC298" s="382"/>
      <c r="BD298" s="382"/>
      <c r="BE298" s="382"/>
      <c r="BF298" s="382"/>
      <c r="BG298" s="382"/>
      <c r="BH298" s="379"/>
      <c r="BI298" s="379"/>
      <c r="BJ298" s="382"/>
      <c r="BK298" s="382"/>
      <c r="BL298" s="382"/>
      <c r="BM298" s="382"/>
      <c r="BN298" s="382"/>
      <c r="BO298" s="382"/>
    </row>
    <row r="299" spans="1:67" ht="13.5">
      <c r="A299" s="382"/>
      <c r="B299" s="382"/>
      <c r="C299" s="382"/>
      <c r="D299" s="382"/>
      <c r="E299" s="382"/>
      <c r="F299" s="382"/>
      <c r="G299" s="382"/>
      <c r="H299" s="382"/>
      <c r="I299" s="382"/>
      <c r="J299" s="397"/>
      <c r="K299" s="397"/>
      <c r="L299" s="397"/>
      <c r="M299" s="397"/>
      <c r="N299" s="397"/>
      <c r="O299" s="397"/>
      <c r="P299" s="397"/>
      <c r="Q299" s="397"/>
      <c r="R299" s="397"/>
      <c r="S299" s="381"/>
      <c r="T299" s="381"/>
      <c r="U299" s="397"/>
      <c r="V299" s="382"/>
      <c r="AP299" s="382"/>
      <c r="AQ299" s="382"/>
      <c r="AR299" s="382"/>
      <c r="AS299" s="382"/>
      <c r="AT299" s="382"/>
      <c r="AU299" s="382"/>
      <c r="AV299" s="382"/>
      <c r="AW299" s="382"/>
      <c r="AX299" s="382"/>
      <c r="AY299" s="382"/>
      <c r="AZ299" s="382"/>
      <c r="BA299" s="382"/>
      <c r="BB299" s="382"/>
      <c r="BC299" s="382"/>
      <c r="BD299" s="382"/>
      <c r="BE299" s="382"/>
      <c r="BF299" s="382"/>
      <c r="BG299" s="382"/>
      <c r="BH299" s="379"/>
      <c r="BI299" s="379"/>
      <c r="BJ299" s="382"/>
      <c r="BK299" s="382"/>
      <c r="BL299" s="382"/>
      <c r="BM299" s="382"/>
      <c r="BN299" s="382"/>
      <c r="BO299" s="382"/>
    </row>
    <row r="300" spans="1:67" ht="13.5">
      <c r="A300" s="382"/>
      <c r="B300" s="382"/>
      <c r="C300" s="382"/>
      <c r="D300" s="382"/>
      <c r="E300" s="382"/>
      <c r="F300" s="382"/>
      <c r="G300" s="382"/>
      <c r="H300" s="382"/>
      <c r="I300" s="382"/>
      <c r="J300" s="397"/>
      <c r="K300" s="397"/>
      <c r="L300" s="397"/>
      <c r="M300" s="397"/>
      <c r="N300" s="397"/>
      <c r="O300" s="397"/>
      <c r="P300" s="397"/>
      <c r="Q300" s="397"/>
      <c r="R300" s="397"/>
      <c r="S300" s="381"/>
      <c r="T300" s="381"/>
      <c r="U300" s="397"/>
      <c r="V300" s="382"/>
      <c r="AP300" s="382"/>
      <c r="AQ300" s="382"/>
      <c r="AR300" s="382"/>
      <c r="AS300" s="382"/>
      <c r="AT300" s="382"/>
      <c r="AU300" s="382"/>
      <c r="AV300" s="382"/>
      <c r="AW300" s="382"/>
      <c r="AX300" s="382"/>
      <c r="AY300" s="382"/>
      <c r="AZ300" s="382"/>
      <c r="BA300" s="382"/>
      <c r="BB300" s="382"/>
      <c r="BC300" s="382"/>
      <c r="BD300" s="382"/>
      <c r="BE300" s="382"/>
      <c r="BF300" s="382"/>
      <c r="BG300" s="382"/>
      <c r="BH300" s="379"/>
      <c r="BI300" s="379"/>
      <c r="BJ300" s="382"/>
      <c r="BK300" s="382"/>
      <c r="BL300" s="382"/>
      <c r="BM300" s="382"/>
      <c r="BN300" s="382"/>
      <c r="BO300" s="382"/>
    </row>
    <row r="301" spans="1:67" ht="13.5">
      <c r="A301" s="382"/>
      <c r="B301" s="382"/>
      <c r="C301" s="382"/>
      <c r="D301" s="382"/>
      <c r="E301" s="382"/>
      <c r="F301" s="382"/>
      <c r="G301" s="382"/>
      <c r="H301" s="382"/>
      <c r="I301" s="382"/>
      <c r="J301" s="397"/>
      <c r="K301" s="397"/>
      <c r="L301" s="397"/>
      <c r="M301" s="397"/>
      <c r="N301" s="397"/>
      <c r="O301" s="397"/>
      <c r="P301" s="397"/>
      <c r="Q301" s="397"/>
      <c r="R301" s="397"/>
      <c r="S301" s="381"/>
      <c r="T301" s="381"/>
      <c r="U301" s="397"/>
      <c r="V301" s="382"/>
      <c r="AP301" s="382"/>
      <c r="AQ301" s="382"/>
      <c r="AR301" s="382"/>
      <c r="AS301" s="382"/>
      <c r="AT301" s="382"/>
      <c r="AU301" s="382"/>
      <c r="AV301" s="382"/>
      <c r="AW301" s="382"/>
      <c r="AX301" s="382"/>
      <c r="AY301" s="382"/>
      <c r="AZ301" s="382"/>
      <c r="BA301" s="382"/>
      <c r="BB301" s="382"/>
      <c r="BC301" s="382"/>
      <c r="BD301" s="382"/>
      <c r="BE301" s="382"/>
      <c r="BF301" s="382"/>
      <c r="BG301" s="382"/>
      <c r="BH301" s="379"/>
      <c r="BI301" s="379"/>
      <c r="BJ301" s="382"/>
      <c r="BK301" s="382"/>
      <c r="BL301" s="382"/>
      <c r="BM301" s="382"/>
      <c r="BN301" s="382"/>
      <c r="BO301" s="382"/>
    </row>
    <row r="302" spans="1:67" ht="13.5">
      <c r="A302" s="382"/>
      <c r="B302" s="382"/>
      <c r="C302" s="382"/>
      <c r="D302" s="382"/>
      <c r="E302" s="382"/>
      <c r="F302" s="382"/>
      <c r="G302" s="382"/>
      <c r="H302" s="382"/>
      <c r="I302" s="382"/>
      <c r="J302" s="397"/>
      <c r="K302" s="397"/>
      <c r="L302" s="397"/>
      <c r="M302" s="397"/>
      <c r="N302" s="397"/>
      <c r="O302" s="397"/>
      <c r="P302" s="397"/>
      <c r="Q302" s="397"/>
      <c r="R302" s="397"/>
      <c r="S302" s="381"/>
      <c r="T302" s="381"/>
      <c r="U302" s="397"/>
      <c r="V302" s="382"/>
      <c r="AP302" s="382"/>
      <c r="AQ302" s="382"/>
      <c r="AR302" s="382"/>
      <c r="AS302" s="382"/>
      <c r="AT302" s="382"/>
      <c r="AU302" s="382"/>
      <c r="AV302" s="382"/>
      <c r="AW302" s="382"/>
      <c r="AX302" s="382"/>
      <c r="AY302" s="382"/>
      <c r="AZ302" s="382"/>
      <c r="BA302" s="382"/>
      <c r="BB302" s="382"/>
      <c r="BC302" s="382"/>
      <c r="BD302" s="382"/>
      <c r="BE302" s="382"/>
      <c r="BF302" s="382"/>
      <c r="BG302" s="382"/>
      <c r="BH302" s="379"/>
      <c r="BI302" s="379"/>
      <c r="BJ302" s="382"/>
      <c r="BK302" s="382"/>
      <c r="BL302" s="382"/>
      <c r="BM302" s="382"/>
      <c r="BN302" s="382"/>
      <c r="BO302" s="382"/>
    </row>
    <row r="303" spans="1:67" ht="13.5">
      <c r="A303" s="382"/>
      <c r="B303" s="382"/>
      <c r="C303" s="382"/>
      <c r="D303" s="382"/>
      <c r="E303" s="382"/>
      <c r="F303" s="382"/>
      <c r="G303" s="382"/>
      <c r="H303" s="382"/>
      <c r="I303" s="382"/>
      <c r="J303" s="397"/>
      <c r="K303" s="397"/>
      <c r="L303" s="397"/>
      <c r="M303" s="397"/>
      <c r="N303" s="397"/>
      <c r="O303" s="397"/>
      <c r="P303" s="397"/>
      <c r="Q303" s="397"/>
      <c r="R303" s="397"/>
      <c r="S303" s="381"/>
      <c r="T303" s="381"/>
      <c r="U303" s="397"/>
      <c r="V303" s="382"/>
      <c r="AP303" s="382"/>
      <c r="AQ303" s="382"/>
      <c r="AR303" s="382"/>
      <c r="AS303" s="382"/>
      <c r="AT303" s="382"/>
      <c r="AU303" s="382"/>
      <c r="AV303" s="382"/>
      <c r="AW303" s="382"/>
      <c r="AX303" s="382"/>
      <c r="AY303" s="382"/>
      <c r="AZ303" s="382"/>
      <c r="BA303" s="382"/>
      <c r="BB303" s="382"/>
      <c r="BC303" s="382"/>
      <c r="BD303" s="382"/>
      <c r="BE303" s="382"/>
      <c r="BF303" s="382"/>
      <c r="BG303" s="382"/>
      <c r="BH303" s="379"/>
      <c r="BI303" s="379"/>
      <c r="BJ303" s="382"/>
      <c r="BK303" s="382"/>
      <c r="BL303" s="382"/>
      <c r="BM303" s="382"/>
      <c r="BN303" s="382"/>
      <c r="BO303" s="382"/>
    </row>
    <row r="304" spans="1:67" ht="13.5">
      <c r="A304" s="382"/>
      <c r="B304" s="382"/>
      <c r="C304" s="382"/>
      <c r="D304" s="382"/>
      <c r="E304" s="382"/>
      <c r="F304" s="382"/>
      <c r="G304" s="382"/>
      <c r="H304" s="382"/>
      <c r="I304" s="382"/>
      <c r="J304" s="397"/>
      <c r="K304" s="397"/>
      <c r="L304" s="397"/>
      <c r="M304" s="397"/>
      <c r="N304" s="397"/>
      <c r="O304" s="397"/>
      <c r="P304" s="397"/>
      <c r="Q304" s="397"/>
      <c r="R304" s="397"/>
      <c r="S304" s="381"/>
      <c r="T304" s="381"/>
      <c r="U304" s="397"/>
      <c r="V304" s="382"/>
      <c r="AP304" s="382"/>
      <c r="AQ304" s="382"/>
      <c r="AR304" s="382"/>
      <c r="AS304" s="382"/>
      <c r="AT304" s="382"/>
      <c r="AU304" s="382"/>
      <c r="AV304" s="382"/>
      <c r="AW304" s="382"/>
      <c r="AX304" s="382"/>
      <c r="AY304" s="382"/>
      <c r="AZ304" s="382"/>
      <c r="BA304" s="382"/>
      <c r="BB304" s="382"/>
      <c r="BC304" s="382"/>
      <c r="BD304" s="382"/>
      <c r="BE304" s="382"/>
      <c r="BF304" s="382"/>
      <c r="BG304" s="382"/>
      <c r="BH304" s="379"/>
      <c r="BI304" s="379"/>
      <c r="BJ304" s="382"/>
      <c r="BK304" s="382"/>
      <c r="BL304" s="382"/>
      <c r="BM304" s="382"/>
      <c r="BN304" s="382"/>
      <c r="BO304" s="382"/>
    </row>
    <row r="305" spans="1:67" ht="13.5">
      <c r="A305" s="382"/>
      <c r="B305" s="382"/>
      <c r="C305" s="382"/>
      <c r="D305" s="382"/>
      <c r="E305" s="382"/>
      <c r="F305" s="382"/>
      <c r="G305" s="382"/>
      <c r="H305" s="382"/>
      <c r="I305" s="382"/>
      <c r="J305" s="397"/>
      <c r="K305" s="397"/>
      <c r="L305" s="397"/>
      <c r="M305" s="397"/>
      <c r="N305" s="397"/>
      <c r="O305" s="397"/>
      <c r="P305" s="397"/>
      <c r="Q305" s="397"/>
      <c r="R305" s="397"/>
      <c r="S305" s="381"/>
      <c r="T305" s="381"/>
      <c r="U305" s="397"/>
      <c r="V305" s="382"/>
      <c r="AP305" s="382"/>
      <c r="AQ305" s="382"/>
      <c r="AR305" s="382"/>
      <c r="AS305" s="382"/>
      <c r="AT305" s="382"/>
      <c r="AU305" s="382"/>
      <c r="AV305" s="382"/>
      <c r="AW305" s="382"/>
      <c r="AX305" s="382"/>
      <c r="AY305" s="382"/>
      <c r="AZ305" s="382"/>
      <c r="BA305" s="382"/>
      <c r="BB305" s="382"/>
      <c r="BC305" s="382"/>
      <c r="BD305" s="382"/>
      <c r="BE305" s="382"/>
      <c r="BF305" s="382"/>
      <c r="BG305" s="382"/>
      <c r="BH305" s="379"/>
      <c r="BI305" s="379"/>
      <c r="BJ305" s="382"/>
      <c r="BK305" s="382"/>
      <c r="BL305" s="382"/>
      <c r="BM305" s="382"/>
      <c r="BN305" s="382"/>
      <c r="BO305" s="382"/>
    </row>
    <row r="306" spans="1:67" ht="13.5">
      <c r="A306" s="382"/>
      <c r="B306" s="382"/>
      <c r="C306" s="382"/>
      <c r="D306" s="382"/>
      <c r="E306" s="382"/>
      <c r="F306" s="382"/>
      <c r="G306" s="382"/>
      <c r="H306" s="382"/>
      <c r="I306" s="382"/>
      <c r="J306" s="397"/>
      <c r="K306" s="397"/>
      <c r="L306" s="397"/>
      <c r="M306" s="397"/>
      <c r="N306" s="397"/>
      <c r="O306" s="397"/>
      <c r="P306" s="397"/>
      <c r="Q306" s="397"/>
      <c r="R306" s="397"/>
      <c r="S306" s="381"/>
      <c r="T306" s="381"/>
      <c r="U306" s="397"/>
      <c r="V306" s="382"/>
      <c r="AP306" s="382"/>
      <c r="AQ306" s="382"/>
      <c r="AR306" s="382"/>
      <c r="AS306" s="382"/>
      <c r="AT306" s="382"/>
      <c r="AU306" s="382"/>
      <c r="AV306" s="382"/>
      <c r="AW306" s="382"/>
      <c r="AX306" s="382"/>
      <c r="AY306" s="382"/>
      <c r="AZ306" s="382"/>
      <c r="BA306" s="382"/>
      <c r="BB306" s="382"/>
      <c r="BC306" s="382"/>
      <c r="BD306" s="382"/>
      <c r="BE306" s="382"/>
      <c r="BF306" s="382"/>
      <c r="BG306" s="382"/>
      <c r="BH306" s="379"/>
      <c r="BI306" s="379"/>
      <c r="BJ306" s="382"/>
      <c r="BK306" s="382"/>
      <c r="BL306" s="382"/>
      <c r="BM306" s="382"/>
      <c r="BN306" s="382"/>
      <c r="BO306" s="382"/>
    </row>
    <row r="307" spans="1:67" ht="13.5">
      <c r="A307" s="382"/>
      <c r="B307" s="382"/>
      <c r="C307" s="382"/>
      <c r="D307" s="382"/>
      <c r="E307" s="382"/>
      <c r="F307" s="382"/>
      <c r="G307" s="382"/>
      <c r="H307" s="382"/>
      <c r="I307" s="382"/>
      <c r="J307" s="397"/>
      <c r="K307" s="397"/>
      <c r="L307" s="397"/>
      <c r="M307" s="397"/>
      <c r="N307" s="397"/>
      <c r="O307" s="397"/>
      <c r="P307" s="397"/>
      <c r="Q307" s="397"/>
      <c r="R307" s="397"/>
      <c r="S307" s="381"/>
      <c r="T307" s="381"/>
      <c r="U307" s="397"/>
      <c r="V307" s="382"/>
      <c r="AP307" s="382"/>
      <c r="AQ307" s="382"/>
      <c r="AR307" s="382"/>
      <c r="AS307" s="382"/>
      <c r="AT307" s="382"/>
      <c r="AU307" s="382"/>
      <c r="AV307" s="382"/>
      <c r="AW307" s="382"/>
      <c r="AX307" s="382"/>
      <c r="AY307" s="382"/>
      <c r="AZ307" s="382"/>
      <c r="BA307" s="382"/>
      <c r="BB307" s="382"/>
      <c r="BC307" s="382"/>
      <c r="BD307" s="382"/>
      <c r="BE307" s="382"/>
      <c r="BF307" s="382"/>
      <c r="BG307" s="382"/>
      <c r="BH307" s="379"/>
      <c r="BI307" s="379"/>
      <c r="BJ307" s="382"/>
      <c r="BK307" s="382"/>
      <c r="BL307" s="382"/>
      <c r="BM307" s="382"/>
      <c r="BN307" s="382"/>
      <c r="BO307" s="382"/>
    </row>
    <row r="308" spans="1:67" ht="13.5">
      <c r="A308" s="382"/>
      <c r="B308" s="382"/>
      <c r="C308" s="382"/>
      <c r="D308" s="382"/>
      <c r="E308" s="382"/>
      <c r="F308" s="382"/>
      <c r="G308" s="382"/>
      <c r="H308" s="382"/>
      <c r="I308" s="382"/>
      <c r="J308" s="397"/>
      <c r="K308" s="397"/>
      <c r="L308" s="397"/>
      <c r="M308" s="397"/>
      <c r="N308" s="397"/>
      <c r="O308" s="397"/>
      <c r="P308" s="397"/>
      <c r="Q308" s="397"/>
      <c r="R308" s="397"/>
      <c r="S308" s="381"/>
      <c r="T308" s="381"/>
      <c r="U308" s="397"/>
      <c r="V308" s="382"/>
      <c r="AP308" s="382"/>
      <c r="AQ308" s="382"/>
      <c r="AR308" s="382"/>
      <c r="AS308" s="382"/>
      <c r="AT308" s="382"/>
      <c r="AU308" s="382"/>
      <c r="AV308" s="382"/>
      <c r="AW308" s="382"/>
      <c r="AX308" s="382"/>
      <c r="AY308" s="382"/>
      <c r="AZ308" s="382"/>
      <c r="BA308" s="382"/>
      <c r="BB308" s="382"/>
      <c r="BC308" s="382"/>
      <c r="BD308" s="382"/>
      <c r="BE308" s="382"/>
      <c r="BF308" s="382"/>
      <c r="BG308" s="382"/>
      <c r="BH308" s="379"/>
      <c r="BI308" s="379"/>
      <c r="BJ308" s="382"/>
      <c r="BK308" s="382"/>
      <c r="BL308" s="382"/>
      <c r="BM308" s="382"/>
      <c r="BN308" s="382"/>
      <c r="BO308" s="382"/>
    </row>
    <row r="309" spans="1:67" ht="13.5">
      <c r="A309" s="382"/>
      <c r="B309" s="382"/>
      <c r="C309" s="382"/>
      <c r="D309" s="382"/>
      <c r="E309" s="382"/>
      <c r="F309" s="382"/>
      <c r="G309" s="382"/>
      <c r="H309" s="382"/>
      <c r="I309" s="382"/>
      <c r="J309" s="397"/>
      <c r="K309" s="397"/>
      <c r="L309" s="397"/>
      <c r="M309" s="397"/>
      <c r="N309" s="397"/>
      <c r="O309" s="397"/>
      <c r="P309" s="397"/>
      <c r="Q309" s="397"/>
      <c r="R309" s="397"/>
      <c r="S309" s="381"/>
      <c r="T309" s="381"/>
      <c r="U309" s="397"/>
      <c r="V309" s="382"/>
      <c r="AP309" s="382"/>
      <c r="AQ309" s="382"/>
      <c r="AR309" s="382"/>
      <c r="AS309" s="382"/>
      <c r="AT309" s="382"/>
      <c r="AU309" s="382"/>
      <c r="AV309" s="382"/>
      <c r="AW309" s="382"/>
      <c r="AX309" s="382"/>
      <c r="AY309" s="382"/>
      <c r="AZ309" s="382"/>
      <c r="BA309" s="382"/>
      <c r="BB309" s="382"/>
      <c r="BC309" s="382"/>
      <c r="BD309" s="382"/>
      <c r="BE309" s="382"/>
      <c r="BF309" s="382"/>
      <c r="BG309" s="382"/>
      <c r="BH309" s="379"/>
      <c r="BI309" s="379"/>
      <c r="BJ309" s="382"/>
      <c r="BK309" s="382"/>
      <c r="BL309" s="382"/>
      <c r="BM309" s="382"/>
      <c r="BN309" s="382"/>
      <c r="BO309" s="382"/>
    </row>
    <row r="310" spans="1:67" ht="13.5">
      <c r="A310" s="382"/>
      <c r="B310" s="382"/>
      <c r="C310" s="382"/>
      <c r="D310" s="382"/>
      <c r="E310" s="382"/>
      <c r="F310" s="382"/>
      <c r="G310" s="382"/>
      <c r="H310" s="382"/>
      <c r="I310" s="382"/>
      <c r="J310" s="397"/>
      <c r="K310" s="397"/>
      <c r="L310" s="397"/>
      <c r="M310" s="397"/>
      <c r="N310" s="397"/>
      <c r="O310" s="397"/>
      <c r="P310" s="397"/>
      <c r="Q310" s="397"/>
      <c r="R310" s="397"/>
      <c r="S310" s="381"/>
      <c r="T310" s="381"/>
      <c r="U310" s="397"/>
      <c r="V310" s="382"/>
      <c r="AP310" s="382"/>
      <c r="AQ310" s="382"/>
      <c r="AR310" s="382"/>
      <c r="AS310" s="382"/>
      <c r="AT310" s="382"/>
      <c r="AU310" s="382"/>
      <c r="AV310" s="382"/>
      <c r="AW310" s="382"/>
      <c r="AX310" s="382"/>
      <c r="AY310" s="382"/>
      <c r="AZ310" s="382"/>
      <c r="BA310" s="382"/>
      <c r="BB310" s="382"/>
      <c r="BC310" s="382"/>
      <c r="BD310" s="382"/>
      <c r="BE310" s="382"/>
      <c r="BF310" s="382"/>
      <c r="BG310" s="382"/>
      <c r="BH310" s="379"/>
      <c r="BI310" s="379"/>
      <c r="BJ310" s="382"/>
      <c r="BK310" s="382"/>
      <c r="BL310" s="382"/>
      <c r="BM310" s="382"/>
      <c r="BN310" s="382"/>
      <c r="BO310" s="382"/>
    </row>
    <row r="311" spans="1:67" ht="13.5">
      <c r="A311" s="382"/>
      <c r="B311" s="382"/>
      <c r="C311" s="382"/>
      <c r="D311" s="382"/>
      <c r="E311" s="382"/>
      <c r="F311" s="382"/>
      <c r="G311" s="382"/>
      <c r="H311" s="382"/>
      <c r="I311" s="382"/>
      <c r="J311" s="397"/>
      <c r="K311" s="397"/>
      <c r="L311" s="397"/>
      <c r="M311" s="397"/>
      <c r="N311" s="397"/>
      <c r="O311" s="397"/>
      <c r="P311" s="397"/>
      <c r="Q311" s="397"/>
      <c r="R311" s="397"/>
      <c r="S311" s="381"/>
      <c r="T311" s="381"/>
      <c r="U311" s="397"/>
      <c r="V311" s="382"/>
      <c r="AP311" s="382"/>
      <c r="AQ311" s="382"/>
      <c r="AR311" s="382"/>
      <c r="AS311" s="382"/>
      <c r="AT311" s="382"/>
      <c r="AU311" s="382"/>
      <c r="AV311" s="382"/>
      <c r="AW311" s="382"/>
      <c r="AX311" s="382"/>
      <c r="AY311" s="382"/>
      <c r="AZ311" s="382"/>
      <c r="BA311" s="382"/>
      <c r="BB311" s="382"/>
      <c r="BC311" s="382"/>
      <c r="BD311" s="382"/>
      <c r="BE311" s="382"/>
      <c r="BF311" s="382"/>
      <c r="BG311" s="382"/>
      <c r="BH311" s="379"/>
      <c r="BI311" s="379"/>
      <c r="BJ311" s="382"/>
      <c r="BK311" s="382"/>
      <c r="BL311" s="382"/>
      <c r="BM311" s="382"/>
      <c r="BN311" s="382"/>
      <c r="BO311" s="382"/>
    </row>
    <row r="312" spans="1:67" ht="13.5">
      <c r="A312" s="382"/>
      <c r="B312" s="382"/>
      <c r="C312" s="382"/>
      <c r="D312" s="382"/>
      <c r="E312" s="382"/>
      <c r="F312" s="382"/>
      <c r="G312" s="382"/>
      <c r="H312" s="382"/>
      <c r="I312" s="382"/>
      <c r="J312" s="397"/>
      <c r="K312" s="397"/>
      <c r="L312" s="397"/>
      <c r="M312" s="397"/>
      <c r="N312" s="397"/>
      <c r="O312" s="397"/>
      <c r="P312" s="397"/>
      <c r="Q312" s="397"/>
      <c r="R312" s="397"/>
      <c r="S312" s="381"/>
      <c r="T312" s="381"/>
      <c r="U312" s="397"/>
      <c r="V312" s="382"/>
      <c r="AP312" s="382"/>
      <c r="AQ312" s="382"/>
      <c r="AR312" s="382"/>
      <c r="AS312" s="382"/>
      <c r="AT312" s="382"/>
      <c r="AU312" s="382"/>
      <c r="AV312" s="382"/>
      <c r="AW312" s="382"/>
      <c r="AX312" s="382"/>
      <c r="AY312" s="382"/>
      <c r="AZ312" s="382"/>
      <c r="BA312" s="382"/>
      <c r="BB312" s="382"/>
      <c r="BC312" s="382"/>
      <c r="BD312" s="382"/>
      <c r="BE312" s="382"/>
      <c r="BF312" s="382"/>
      <c r="BG312" s="382"/>
      <c r="BH312" s="379"/>
      <c r="BI312" s="379"/>
      <c r="BJ312" s="382"/>
      <c r="BK312" s="382"/>
      <c r="BL312" s="382"/>
      <c r="BM312" s="382"/>
      <c r="BN312" s="382"/>
      <c r="BO312" s="382"/>
    </row>
    <row r="313" spans="1:67" ht="13.5">
      <c r="A313" s="382"/>
      <c r="B313" s="382"/>
      <c r="C313" s="382"/>
      <c r="D313" s="382"/>
      <c r="E313" s="382"/>
      <c r="F313" s="382"/>
      <c r="G313" s="382"/>
      <c r="H313" s="382"/>
      <c r="I313" s="382"/>
      <c r="J313" s="397"/>
      <c r="K313" s="397"/>
      <c r="L313" s="397"/>
      <c r="M313" s="397"/>
      <c r="N313" s="397"/>
      <c r="O313" s="397"/>
      <c r="P313" s="397"/>
      <c r="Q313" s="397"/>
      <c r="R313" s="397"/>
      <c r="S313" s="381"/>
      <c r="T313" s="381"/>
      <c r="U313" s="397"/>
      <c r="V313" s="382"/>
      <c r="AP313" s="382"/>
      <c r="AQ313" s="382"/>
      <c r="AR313" s="382"/>
      <c r="AS313" s="382"/>
      <c r="AT313" s="382"/>
      <c r="AU313" s="382"/>
      <c r="AV313" s="382"/>
      <c r="AW313" s="382"/>
      <c r="AX313" s="382"/>
      <c r="AY313" s="382"/>
      <c r="AZ313" s="382"/>
      <c r="BA313" s="382"/>
      <c r="BB313" s="382"/>
      <c r="BC313" s="382"/>
      <c r="BD313" s="382"/>
      <c r="BE313" s="382"/>
      <c r="BF313" s="382"/>
      <c r="BG313" s="382"/>
      <c r="BH313" s="379"/>
      <c r="BI313" s="379"/>
      <c r="BJ313" s="382"/>
      <c r="BK313" s="382"/>
      <c r="BL313" s="382"/>
      <c r="BM313" s="382"/>
      <c r="BN313" s="382"/>
      <c r="BO313" s="382"/>
    </row>
    <row r="314" spans="1:67" ht="13.5">
      <c r="A314" s="382"/>
      <c r="B314" s="382"/>
      <c r="C314" s="382"/>
      <c r="D314" s="382"/>
      <c r="E314" s="382"/>
      <c r="F314" s="382"/>
      <c r="G314" s="382"/>
      <c r="H314" s="382"/>
      <c r="I314" s="382"/>
      <c r="J314" s="397"/>
      <c r="K314" s="397"/>
      <c r="L314" s="397"/>
      <c r="M314" s="397"/>
      <c r="N314" s="397"/>
      <c r="O314" s="397"/>
      <c r="P314" s="397"/>
      <c r="Q314" s="397"/>
      <c r="R314" s="397"/>
      <c r="S314" s="381"/>
      <c r="T314" s="381"/>
      <c r="U314" s="397"/>
      <c r="V314" s="382"/>
      <c r="AP314" s="382"/>
      <c r="AQ314" s="382"/>
      <c r="AR314" s="382"/>
      <c r="AS314" s="382"/>
      <c r="AT314" s="382"/>
      <c r="AU314" s="382"/>
      <c r="AV314" s="382"/>
      <c r="AW314" s="382"/>
      <c r="AX314" s="382"/>
      <c r="AY314" s="382"/>
      <c r="AZ314" s="382"/>
      <c r="BA314" s="382"/>
      <c r="BB314" s="382"/>
      <c r="BC314" s="382"/>
      <c r="BD314" s="382"/>
      <c r="BE314" s="382"/>
      <c r="BF314" s="382"/>
      <c r="BG314" s="382"/>
      <c r="BH314" s="379"/>
      <c r="BI314" s="379"/>
      <c r="BJ314" s="382"/>
      <c r="BK314" s="382"/>
      <c r="BL314" s="382"/>
      <c r="BM314" s="382"/>
      <c r="BN314" s="382"/>
      <c r="BO314" s="382"/>
    </row>
    <row r="315" spans="1:67" ht="13.5">
      <c r="A315" s="382"/>
      <c r="B315" s="382"/>
      <c r="C315" s="382"/>
      <c r="D315" s="382"/>
      <c r="E315" s="382"/>
      <c r="F315" s="382"/>
      <c r="G315" s="382"/>
      <c r="H315" s="382"/>
      <c r="I315" s="382"/>
      <c r="J315" s="397"/>
      <c r="K315" s="397"/>
      <c r="L315" s="397"/>
      <c r="M315" s="397"/>
      <c r="N315" s="397"/>
      <c r="O315" s="397"/>
      <c r="P315" s="397"/>
      <c r="Q315" s="397"/>
      <c r="R315" s="397"/>
      <c r="S315" s="381"/>
      <c r="T315" s="381"/>
      <c r="U315" s="397"/>
      <c r="V315" s="382"/>
      <c r="AP315" s="382"/>
      <c r="AQ315" s="382"/>
      <c r="AR315" s="382"/>
      <c r="AS315" s="382"/>
      <c r="AT315" s="382"/>
      <c r="AU315" s="382"/>
      <c r="AV315" s="382"/>
      <c r="AW315" s="382"/>
      <c r="AX315" s="382"/>
      <c r="AY315" s="382"/>
      <c r="AZ315" s="382"/>
      <c r="BA315" s="382"/>
      <c r="BB315" s="382"/>
      <c r="BC315" s="382"/>
      <c r="BD315" s="382"/>
      <c r="BE315" s="382"/>
      <c r="BF315" s="382"/>
      <c r="BG315" s="382"/>
      <c r="BH315" s="379"/>
      <c r="BI315" s="379"/>
      <c r="BJ315" s="382"/>
      <c r="BK315" s="382"/>
      <c r="BL315" s="382"/>
      <c r="BM315" s="382"/>
      <c r="BN315" s="382"/>
      <c r="BO315" s="382"/>
    </row>
    <row r="316" spans="1:67" ht="13.5">
      <c r="A316" s="382"/>
      <c r="B316" s="382"/>
      <c r="C316" s="382"/>
      <c r="D316" s="382"/>
      <c r="E316" s="382"/>
      <c r="F316" s="382"/>
      <c r="G316" s="382"/>
      <c r="H316" s="382"/>
      <c r="I316" s="382"/>
      <c r="J316" s="397"/>
      <c r="K316" s="397"/>
      <c r="L316" s="397"/>
      <c r="M316" s="397"/>
      <c r="N316" s="397"/>
      <c r="O316" s="397"/>
      <c r="P316" s="397"/>
      <c r="Q316" s="397"/>
      <c r="R316" s="397"/>
      <c r="S316" s="381"/>
      <c r="T316" s="381"/>
      <c r="U316" s="397"/>
      <c r="V316" s="382"/>
      <c r="AP316" s="382"/>
      <c r="AQ316" s="382"/>
      <c r="AR316" s="382"/>
      <c r="AS316" s="382"/>
      <c r="AT316" s="382"/>
      <c r="AU316" s="382"/>
      <c r="AV316" s="382"/>
      <c r="AW316" s="382"/>
      <c r="AX316" s="382"/>
      <c r="AY316" s="382"/>
      <c r="AZ316" s="382"/>
      <c r="BA316" s="382"/>
      <c r="BB316" s="382"/>
      <c r="BC316" s="382"/>
      <c r="BD316" s="382"/>
      <c r="BE316" s="382"/>
      <c r="BF316" s="382"/>
      <c r="BG316" s="382"/>
      <c r="BH316" s="379"/>
      <c r="BI316" s="379"/>
      <c r="BJ316" s="382"/>
      <c r="BK316" s="382"/>
      <c r="BL316" s="382"/>
      <c r="BM316" s="382"/>
      <c r="BN316" s="382"/>
      <c r="BO316" s="382"/>
    </row>
    <row r="317" spans="1:67" ht="13.5">
      <c r="A317" s="382"/>
      <c r="B317" s="382"/>
      <c r="C317" s="382"/>
      <c r="D317" s="382"/>
      <c r="E317" s="382"/>
      <c r="F317" s="382"/>
      <c r="G317" s="382"/>
      <c r="H317" s="382"/>
      <c r="I317" s="382"/>
      <c r="J317" s="397"/>
      <c r="K317" s="397"/>
      <c r="L317" s="397"/>
      <c r="M317" s="397"/>
      <c r="N317" s="397"/>
      <c r="O317" s="397"/>
      <c r="P317" s="397"/>
      <c r="Q317" s="397"/>
      <c r="R317" s="397"/>
      <c r="S317" s="381"/>
      <c r="T317" s="381"/>
      <c r="U317" s="397"/>
      <c r="V317" s="382"/>
      <c r="AP317" s="382"/>
      <c r="AQ317" s="382"/>
      <c r="AR317" s="382"/>
      <c r="AS317" s="382"/>
      <c r="AT317" s="382"/>
      <c r="AU317" s="382"/>
      <c r="AV317" s="382"/>
      <c r="AW317" s="382"/>
      <c r="AX317" s="382"/>
      <c r="AY317" s="382"/>
      <c r="AZ317" s="382"/>
      <c r="BA317" s="382"/>
      <c r="BB317" s="382"/>
      <c r="BC317" s="382"/>
      <c r="BD317" s="382"/>
      <c r="BE317" s="382"/>
      <c r="BF317" s="382"/>
      <c r="BG317" s="382"/>
      <c r="BH317" s="379"/>
      <c r="BI317" s="379"/>
      <c r="BJ317" s="382"/>
      <c r="BK317" s="382"/>
      <c r="BL317" s="382"/>
      <c r="BM317" s="382"/>
      <c r="BN317" s="382"/>
      <c r="BO317" s="382"/>
    </row>
    <row r="318" spans="1:67" ht="13.5">
      <c r="A318" s="382"/>
      <c r="B318" s="382"/>
      <c r="C318" s="382"/>
      <c r="D318" s="382"/>
      <c r="E318" s="382"/>
      <c r="F318" s="382"/>
      <c r="G318" s="382"/>
      <c r="H318" s="382"/>
      <c r="I318" s="382"/>
      <c r="J318" s="397"/>
      <c r="K318" s="397"/>
      <c r="L318" s="397"/>
      <c r="M318" s="397"/>
      <c r="N318" s="397"/>
      <c r="O318" s="397"/>
      <c r="P318" s="397"/>
      <c r="Q318" s="397"/>
      <c r="R318" s="397"/>
      <c r="S318" s="381"/>
      <c r="T318" s="381"/>
      <c r="U318" s="397"/>
      <c r="V318" s="382"/>
      <c r="AP318" s="382"/>
      <c r="AQ318" s="382"/>
      <c r="AR318" s="382"/>
      <c r="AS318" s="382"/>
      <c r="AT318" s="382"/>
      <c r="AU318" s="382"/>
      <c r="AV318" s="382"/>
      <c r="AW318" s="382"/>
      <c r="AX318" s="382"/>
      <c r="AY318" s="382"/>
      <c r="AZ318" s="382"/>
      <c r="BA318" s="382"/>
      <c r="BB318" s="382"/>
      <c r="BC318" s="382"/>
      <c r="BD318" s="382"/>
      <c r="BE318" s="382"/>
      <c r="BF318" s="382"/>
      <c r="BG318" s="382"/>
      <c r="BH318" s="379"/>
      <c r="BI318" s="379"/>
      <c r="BJ318" s="382"/>
      <c r="BK318" s="382"/>
      <c r="BL318" s="382"/>
      <c r="BM318" s="382"/>
      <c r="BN318" s="382"/>
      <c r="BO318" s="382"/>
    </row>
    <row r="319" spans="1:67" ht="13.5">
      <c r="A319" s="382"/>
      <c r="B319" s="382"/>
      <c r="C319" s="382"/>
      <c r="D319" s="382"/>
      <c r="E319" s="382"/>
      <c r="F319" s="382"/>
      <c r="G319" s="382"/>
      <c r="H319" s="382"/>
      <c r="I319" s="382"/>
      <c r="J319" s="397"/>
      <c r="K319" s="397"/>
      <c r="L319" s="397"/>
      <c r="M319" s="397"/>
      <c r="N319" s="397"/>
      <c r="O319" s="397"/>
      <c r="P319" s="397"/>
      <c r="Q319" s="397"/>
      <c r="R319" s="397"/>
      <c r="S319" s="381"/>
      <c r="T319" s="381"/>
      <c r="U319" s="397"/>
      <c r="V319" s="382"/>
      <c r="AP319" s="382"/>
      <c r="AQ319" s="382"/>
      <c r="AR319" s="382"/>
      <c r="AS319" s="382"/>
      <c r="AT319" s="382"/>
      <c r="AU319" s="382"/>
      <c r="AV319" s="382"/>
      <c r="AW319" s="382"/>
      <c r="AX319" s="382"/>
      <c r="AY319" s="382"/>
      <c r="AZ319" s="382"/>
      <c r="BA319" s="382"/>
      <c r="BB319" s="382"/>
      <c r="BC319" s="382"/>
      <c r="BD319" s="382"/>
      <c r="BE319" s="382"/>
      <c r="BF319" s="382"/>
      <c r="BG319" s="382"/>
      <c r="BH319" s="379"/>
      <c r="BI319" s="379"/>
      <c r="BJ319" s="382"/>
      <c r="BK319" s="382"/>
      <c r="BL319" s="382"/>
      <c r="BM319" s="382"/>
      <c r="BN319" s="382"/>
      <c r="BO319" s="382"/>
    </row>
    <row r="320" spans="1:67" ht="13.5">
      <c r="A320" s="382"/>
      <c r="B320" s="382"/>
      <c r="C320" s="382"/>
      <c r="D320" s="382"/>
      <c r="E320" s="382"/>
      <c r="F320" s="382"/>
      <c r="G320" s="382"/>
      <c r="H320" s="382"/>
      <c r="I320" s="382"/>
      <c r="J320" s="397"/>
      <c r="K320" s="397"/>
      <c r="L320" s="397"/>
      <c r="M320" s="397"/>
      <c r="N320" s="397"/>
      <c r="O320" s="397"/>
      <c r="P320" s="397"/>
      <c r="Q320" s="397"/>
      <c r="R320" s="397"/>
      <c r="S320" s="381"/>
      <c r="T320" s="381"/>
      <c r="U320" s="397"/>
      <c r="V320" s="382"/>
      <c r="AP320" s="382"/>
      <c r="AQ320" s="382"/>
      <c r="AR320" s="382"/>
      <c r="AS320" s="382"/>
      <c r="AT320" s="382"/>
      <c r="AU320" s="382"/>
      <c r="AV320" s="382"/>
      <c r="AW320" s="382"/>
      <c r="AX320" s="382"/>
      <c r="AY320" s="382"/>
      <c r="AZ320" s="382"/>
      <c r="BA320" s="382"/>
      <c r="BB320" s="382"/>
      <c r="BC320" s="382"/>
      <c r="BD320" s="382"/>
      <c r="BE320" s="382"/>
      <c r="BF320" s="382"/>
      <c r="BG320" s="382"/>
      <c r="BH320" s="379"/>
      <c r="BI320" s="379"/>
      <c r="BJ320" s="382"/>
      <c r="BK320" s="382"/>
      <c r="BL320" s="382"/>
      <c r="BM320" s="382"/>
      <c r="BN320" s="382"/>
      <c r="BO320" s="382"/>
    </row>
    <row r="321" spans="1:67" ht="13.5">
      <c r="A321" s="382"/>
      <c r="B321" s="382"/>
      <c r="C321" s="382"/>
      <c r="D321" s="382"/>
      <c r="E321" s="382"/>
      <c r="F321" s="382"/>
      <c r="G321" s="382"/>
      <c r="H321" s="382"/>
      <c r="I321" s="382"/>
      <c r="J321" s="397"/>
      <c r="K321" s="397"/>
      <c r="L321" s="397"/>
      <c r="M321" s="397"/>
      <c r="N321" s="397"/>
      <c r="O321" s="397"/>
      <c r="P321" s="397"/>
      <c r="Q321" s="397"/>
      <c r="R321" s="397"/>
      <c r="S321" s="381"/>
      <c r="T321" s="381"/>
      <c r="U321" s="397"/>
      <c r="V321" s="382"/>
      <c r="AP321" s="382"/>
      <c r="AQ321" s="382"/>
      <c r="AR321" s="382"/>
      <c r="AS321" s="382"/>
      <c r="AT321" s="382"/>
      <c r="AU321" s="382"/>
      <c r="AV321" s="382"/>
      <c r="AW321" s="382"/>
      <c r="AX321" s="382"/>
      <c r="AY321" s="382"/>
      <c r="AZ321" s="382"/>
      <c r="BA321" s="382"/>
      <c r="BB321" s="382"/>
      <c r="BC321" s="382"/>
      <c r="BD321" s="382"/>
      <c r="BE321" s="382"/>
      <c r="BF321" s="382"/>
      <c r="BG321" s="382"/>
      <c r="BH321" s="379"/>
      <c r="BI321" s="379"/>
      <c r="BJ321" s="382"/>
      <c r="BK321" s="382"/>
      <c r="BL321" s="382"/>
      <c r="BM321" s="382"/>
      <c r="BN321" s="382"/>
      <c r="BO321" s="382"/>
    </row>
    <row r="322" spans="1:67" ht="13.5">
      <c r="A322" s="382"/>
      <c r="B322" s="382"/>
      <c r="C322" s="382"/>
      <c r="D322" s="382"/>
      <c r="E322" s="382"/>
      <c r="F322" s="382"/>
      <c r="G322" s="382"/>
      <c r="H322" s="382"/>
      <c r="I322" s="382"/>
      <c r="J322" s="397"/>
      <c r="K322" s="397"/>
      <c r="L322" s="397"/>
      <c r="M322" s="397"/>
      <c r="N322" s="397"/>
      <c r="O322" s="397"/>
      <c r="P322" s="397"/>
      <c r="Q322" s="397"/>
      <c r="R322" s="397"/>
      <c r="S322" s="381"/>
      <c r="T322" s="381"/>
      <c r="U322" s="397"/>
      <c r="V322" s="382"/>
      <c r="AP322" s="382"/>
      <c r="AQ322" s="382"/>
      <c r="AR322" s="382"/>
      <c r="AS322" s="382"/>
      <c r="AT322" s="382"/>
      <c r="AU322" s="382"/>
      <c r="AV322" s="382"/>
      <c r="AW322" s="382"/>
      <c r="AX322" s="382"/>
      <c r="AY322" s="382"/>
      <c r="AZ322" s="382"/>
      <c r="BA322" s="382"/>
      <c r="BB322" s="382"/>
      <c r="BC322" s="382"/>
      <c r="BD322" s="382"/>
      <c r="BE322" s="382"/>
      <c r="BF322" s="382"/>
      <c r="BG322" s="382"/>
      <c r="BH322" s="379"/>
      <c r="BI322" s="379"/>
      <c r="BJ322" s="382"/>
      <c r="BK322" s="382"/>
      <c r="BL322" s="382"/>
      <c r="BM322" s="382"/>
      <c r="BN322" s="382"/>
      <c r="BO322" s="382"/>
    </row>
    <row r="323" spans="1:67" ht="13.5">
      <c r="A323" s="382"/>
      <c r="B323" s="382"/>
      <c r="C323" s="382"/>
      <c r="D323" s="382"/>
      <c r="E323" s="382"/>
      <c r="F323" s="382"/>
      <c r="G323" s="382"/>
      <c r="H323" s="382"/>
      <c r="I323" s="382"/>
      <c r="J323" s="397"/>
      <c r="K323" s="397"/>
      <c r="L323" s="397"/>
      <c r="M323" s="397"/>
      <c r="N323" s="397"/>
      <c r="O323" s="397"/>
      <c r="P323" s="397"/>
      <c r="Q323" s="397"/>
      <c r="R323" s="397"/>
      <c r="S323" s="381"/>
      <c r="T323" s="381"/>
      <c r="U323" s="397"/>
      <c r="V323" s="382"/>
      <c r="AP323" s="382"/>
      <c r="AQ323" s="382"/>
      <c r="AR323" s="382"/>
      <c r="AS323" s="382"/>
      <c r="AT323" s="382"/>
      <c r="AU323" s="382"/>
      <c r="AV323" s="382"/>
      <c r="AW323" s="382"/>
      <c r="AX323" s="382"/>
      <c r="AY323" s="382"/>
      <c r="AZ323" s="382"/>
      <c r="BA323" s="382"/>
      <c r="BB323" s="382"/>
      <c r="BC323" s="382"/>
      <c r="BD323" s="382"/>
      <c r="BE323" s="382"/>
      <c r="BF323" s="382"/>
      <c r="BG323" s="382"/>
      <c r="BH323" s="379"/>
      <c r="BI323" s="379"/>
      <c r="BJ323" s="382"/>
      <c r="BK323" s="382"/>
      <c r="BL323" s="382"/>
      <c r="BM323" s="382"/>
      <c r="BN323" s="382"/>
      <c r="BO323" s="382"/>
    </row>
    <row r="324" spans="1:67" ht="13.5">
      <c r="A324" s="382"/>
      <c r="B324" s="382"/>
      <c r="C324" s="382"/>
      <c r="D324" s="382"/>
      <c r="E324" s="382"/>
      <c r="F324" s="382"/>
      <c r="G324" s="382"/>
      <c r="H324" s="382"/>
      <c r="I324" s="382"/>
      <c r="J324" s="397"/>
      <c r="K324" s="397"/>
      <c r="L324" s="397"/>
      <c r="M324" s="397"/>
      <c r="N324" s="397"/>
      <c r="O324" s="397"/>
      <c r="P324" s="397"/>
      <c r="Q324" s="397"/>
      <c r="R324" s="397"/>
      <c r="S324" s="381"/>
      <c r="T324" s="381"/>
      <c r="U324" s="397"/>
      <c r="V324" s="382"/>
      <c r="AP324" s="382"/>
      <c r="AQ324" s="382"/>
      <c r="AR324" s="382"/>
      <c r="AS324" s="382"/>
      <c r="AT324" s="382"/>
      <c r="AU324" s="382"/>
      <c r="AV324" s="382"/>
      <c r="AW324" s="382"/>
      <c r="AX324" s="382"/>
      <c r="AY324" s="382"/>
      <c r="AZ324" s="382"/>
      <c r="BA324" s="382"/>
      <c r="BB324" s="382"/>
      <c r="BC324" s="382"/>
      <c r="BD324" s="382"/>
      <c r="BE324" s="382"/>
      <c r="BF324" s="382"/>
      <c r="BG324" s="382"/>
      <c r="BH324" s="379"/>
      <c r="BI324" s="379"/>
      <c r="BJ324" s="382"/>
      <c r="BK324" s="382"/>
      <c r="BL324" s="382"/>
      <c r="BM324" s="382"/>
      <c r="BN324" s="382"/>
      <c r="BO324" s="382"/>
    </row>
    <row r="325" spans="1:67" ht="13.5">
      <c r="A325" s="382"/>
      <c r="B325" s="382"/>
      <c r="C325" s="382"/>
      <c r="D325" s="382"/>
      <c r="E325" s="382"/>
      <c r="F325" s="382"/>
      <c r="G325" s="382"/>
      <c r="H325" s="382"/>
      <c r="I325" s="382"/>
      <c r="J325" s="397"/>
      <c r="K325" s="397"/>
      <c r="L325" s="397"/>
      <c r="M325" s="397"/>
      <c r="N325" s="397"/>
      <c r="O325" s="397"/>
      <c r="P325" s="397"/>
      <c r="Q325" s="397"/>
      <c r="R325" s="397"/>
      <c r="S325" s="381"/>
      <c r="T325" s="381"/>
      <c r="U325" s="397"/>
      <c r="V325" s="382"/>
      <c r="AP325" s="382"/>
      <c r="AQ325" s="382"/>
      <c r="AR325" s="382"/>
      <c r="AS325" s="382"/>
      <c r="AT325" s="382"/>
      <c r="AU325" s="382"/>
      <c r="AV325" s="382"/>
      <c r="AW325" s="382"/>
      <c r="AX325" s="382"/>
      <c r="AY325" s="382"/>
      <c r="AZ325" s="382"/>
      <c r="BA325" s="382"/>
      <c r="BB325" s="382"/>
      <c r="BC325" s="382"/>
      <c r="BD325" s="382"/>
      <c r="BE325" s="382"/>
      <c r="BF325" s="382"/>
      <c r="BG325" s="382"/>
      <c r="BH325" s="379"/>
      <c r="BI325" s="379"/>
      <c r="BJ325" s="382"/>
      <c r="BK325" s="382"/>
      <c r="BL325" s="382"/>
      <c r="BM325" s="382"/>
      <c r="BN325" s="382"/>
      <c r="BO325" s="382"/>
    </row>
    <row r="326" spans="1:67" ht="13.5">
      <c r="A326" s="382"/>
      <c r="B326" s="382"/>
      <c r="C326" s="382"/>
      <c r="D326" s="382"/>
      <c r="E326" s="382"/>
      <c r="F326" s="382"/>
      <c r="G326" s="382"/>
      <c r="H326" s="382"/>
      <c r="I326" s="382"/>
      <c r="J326" s="397"/>
      <c r="K326" s="397"/>
      <c r="L326" s="397"/>
      <c r="M326" s="397"/>
      <c r="N326" s="397"/>
      <c r="O326" s="397"/>
      <c r="P326" s="397"/>
      <c r="Q326" s="397"/>
      <c r="R326" s="397"/>
      <c r="S326" s="381"/>
      <c r="T326" s="381"/>
      <c r="U326" s="397"/>
      <c r="V326" s="382"/>
      <c r="AP326" s="382"/>
      <c r="AQ326" s="382"/>
      <c r="AR326" s="382"/>
      <c r="AS326" s="382"/>
      <c r="AT326" s="382"/>
      <c r="AU326" s="382"/>
      <c r="AV326" s="382"/>
      <c r="AW326" s="382"/>
      <c r="AX326" s="382"/>
      <c r="AY326" s="382"/>
      <c r="AZ326" s="382"/>
      <c r="BA326" s="382"/>
      <c r="BB326" s="382"/>
      <c r="BC326" s="382"/>
      <c r="BD326" s="382"/>
      <c r="BE326" s="382"/>
      <c r="BF326" s="382"/>
      <c r="BG326" s="382"/>
      <c r="BH326" s="379"/>
      <c r="BI326" s="379"/>
      <c r="BJ326" s="382"/>
      <c r="BK326" s="382"/>
      <c r="BL326" s="382"/>
      <c r="BM326" s="382"/>
      <c r="BN326" s="382"/>
      <c r="BO326" s="382"/>
    </row>
    <row r="327" spans="1:67" ht="13.5">
      <c r="A327" s="382"/>
      <c r="B327" s="382"/>
      <c r="C327" s="382"/>
      <c r="D327" s="382"/>
      <c r="E327" s="382"/>
      <c r="F327" s="382"/>
      <c r="G327" s="382"/>
      <c r="H327" s="382"/>
      <c r="I327" s="382"/>
      <c r="J327" s="397"/>
      <c r="K327" s="397"/>
      <c r="L327" s="397"/>
      <c r="M327" s="397"/>
      <c r="N327" s="397"/>
      <c r="O327" s="397"/>
      <c r="P327" s="397"/>
      <c r="Q327" s="397"/>
      <c r="R327" s="397"/>
      <c r="S327" s="381"/>
      <c r="T327" s="381"/>
      <c r="U327" s="397"/>
      <c r="V327" s="382"/>
      <c r="AP327" s="382"/>
      <c r="AQ327" s="382"/>
      <c r="AR327" s="382"/>
      <c r="AS327" s="382"/>
      <c r="AT327" s="382"/>
      <c r="AU327" s="382"/>
      <c r="AV327" s="382"/>
      <c r="AW327" s="382"/>
      <c r="AX327" s="382"/>
      <c r="AY327" s="382"/>
      <c r="AZ327" s="382"/>
      <c r="BA327" s="382"/>
      <c r="BB327" s="382"/>
      <c r="BC327" s="382"/>
      <c r="BD327" s="382"/>
      <c r="BE327" s="382"/>
      <c r="BF327" s="382"/>
      <c r="BG327" s="382"/>
      <c r="BH327" s="379"/>
      <c r="BI327" s="379"/>
      <c r="BJ327" s="382"/>
      <c r="BK327" s="382"/>
      <c r="BL327" s="382"/>
      <c r="BM327" s="382"/>
      <c r="BN327" s="382"/>
      <c r="BO327" s="382"/>
    </row>
    <row r="328" spans="1:67" ht="13.5">
      <c r="A328" s="382"/>
      <c r="B328" s="382"/>
      <c r="C328" s="382"/>
      <c r="D328" s="382"/>
      <c r="E328" s="382"/>
      <c r="F328" s="382"/>
      <c r="G328" s="382"/>
      <c r="H328" s="382"/>
      <c r="I328" s="382"/>
      <c r="J328" s="397"/>
      <c r="K328" s="397"/>
      <c r="L328" s="397"/>
      <c r="M328" s="397"/>
      <c r="N328" s="397"/>
      <c r="O328" s="397"/>
      <c r="P328" s="397"/>
      <c r="Q328" s="397"/>
      <c r="R328" s="397"/>
      <c r="S328" s="381"/>
      <c r="T328" s="381"/>
      <c r="U328" s="397"/>
      <c r="V328" s="382"/>
      <c r="AP328" s="382"/>
      <c r="AQ328" s="382"/>
      <c r="AR328" s="382"/>
      <c r="AS328" s="382"/>
      <c r="AT328" s="382"/>
      <c r="AU328" s="382"/>
      <c r="AV328" s="382"/>
      <c r="AW328" s="382"/>
      <c r="AX328" s="382"/>
      <c r="AY328" s="382"/>
      <c r="AZ328" s="382"/>
      <c r="BA328" s="382"/>
      <c r="BB328" s="382"/>
      <c r="BC328" s="382"/>
      <c r="BD328" s="382"/>
      <c r="BE328" s="382"/>
      <c r="BF328" s="382"/>
      <c r="BG328" s="382"/>
      <c r="BH328" s="379"/>
      <c r="BI328" s="379"/>
      <c r="BJ328" s="382"/>
      <c r="BK328" s="382"/>
      <c r="BL328" s="382"/>
      <c r="BM328" s="382"/>
      <c r="BN328" s="382"/>
      <c r="BO328" s="382"/>
    </row>
    <row r="329" spans="1:67" ht="13.5">
      <c r="A329" s="382"/>
      <c r="B329" s="382"/>
      <c r="C329" s="382"/>
      <c r="D329" s="382"/>
      <c r="E329" s="382"/>
      <c r="F329" s="382"/>
      <c r="G329" s="382"/>
      <c r="H329" s="382"/>
      <c r="I329" s="382"/>
      <c r="J329" s="397"/>
      <c r="K329" s="397"/>
      <c r="L329" s="397"/>
      <c r="M329" s="397"/>
      <c r="N329" s="397"/>
      <c r="O329" s="397"/>
      <c r="P329" s="397"/>
      <c r="Q329" s="397"/>
      <c r="R329" s="397"/>
      <c r="S329" s="381"/>
      <c r="T329" s="381"/>
      <c r="U329" s="397"/>
      <c r="V329" s="382"/>
      <c r="AP329" s="382"/>
      <c r="AQ329" s="382"/>
      <c r="AR329" s="382"/>
      <c r="AS329" s="382"/>
      <c r="AT329" s="382"/>
      <c r="AU329" s="382"/>
      <c r="AV329" s="382"/>
      <c r="AW329" s="382"/>
      <c r="AX329" s="382"/>
      <c r="AY329" s="382"/>
      <c r="AZ329" s="382"/>
      <c r="BA329" s="382"/>
      <c r="BB329" s="382"/>
      <c r="BC329" s="382"/>
      <c r="BD329" s="382"/>
      <c r="BE329" s="382"/>
      <c r="BF329" s="382"/>
      <c r="BG329" s="382"/>
      <c r="BH329" s="379"/>
      <c r="BI329" s="379"/>
      <c r="BJ329" s="382"/>
      <c r="BK329" s="382"/>
      <c r="BL329" s="382"/>
      <c r="BM329" s="382"/>
      <c r="BN329" s="382"/>
      <c r="BO329" s="382"/>
    </row>
    <row r="330" spans="1:67" ht="13.5">
      <c r="A330" s="382"/>
      <c r="B330" s="382"/>
      <c r="C330" s="382"/>
      <c r="D330" s="382"/>
      <c r="E330" s="382"/>
      <c r="F330" s="382"/>
      <c r="G330" s="382"/>
      <c r="H330" s="382"/>
      <c r="I330" s="382"/>
      <c r="J330" s="397"/>
      <c r="K330" s="397"/>
      <c r="L330" s="397"/>
      <c r="M330" s="397"/>
      <c r="N330" s="397"/>
      <c r="O330" s="397"/>
      <c r="P330" s="397"/>
      <c r="Q330" s="397"/>
      <c r="R330" s="397"/>
      <c r="S330" s="381"/>
      <c r="T330" s="381"/>
      <c r="U330" s="397"/>
      <c r="V330" s="382"/>
      <c r="AP330" s="382"/>
      <c r="AQ330" s="382"/>
      <c r="AR330" s="382"/>
      <c r="AS330" s="382"/>
      <c r="AT330" s="382"/>
      <c r="AU330" s="382"/>
      <c r="AV330" s="382"/>
      <c r="AW330" s="382"/>
      <c r="AX330" s="382"/>
      <c r="AY330" s="382"/>
      <c r="AZ330" s="382"/>
      <c r="BA330" s="382"/>
      <c r="BB330" s="382"/>
      <c r="BC330" s="382"/>
      <c r="BD330" s="382"/>
      <c r="BE330" s="382"/>
      <c r="BF330" s="382"/>
      <c r="BG330" s="382"/>
      <c r="BH330" s="379"/>
      <c r="BI330" s="379"/>
      <c r="BJ330" s="382"/>
      <c r="BK330" s="382"/>
      <c r="BL330" s="382"/>
      <c r="BM330" s="382"/>
      <c r="BN330" s="382"/>
      <c r="BO330" s="382"/>
    </row>
    <row r="331" spans="1:67" ht="13.5">
      <c r="A331" s="382"/>
      <c r="B331" s="382"/>
      <c r="C331" s="382"/>
      <c r="D331" s="382"/>
      <c r="E331" s="382"/>
      <c r="F331" s="382"/>
      <c r="G331" s="382"/>
      <c r="H331" s="382"/>
      <c r="I331" s="382"/>
      <c r="J331" s="397"/>
      <c r="K331" s="397"/>
      <c r="L331" s="397"/>
      <c r="M331" s="397"/>
      <c r="N331" s="397"/>
      <c r="O331" s="397"/>
      <c r="P331" s="397"/>
      <c r="Q331" s="397"/>
      <c r="R331" s="397"/>
      <c r="S331" s="381"/>
      <c r="T331" s="381"/>
      <c r="U331" s="397"/>
      <c r="V331" s="382"/>
      <c r="AP331" s="382"/>
      <c r="AQ331" s="382"/>
      <c r="AR331" s="382"/>
      <c r="AS331" s="382"/>
      <c r="AT331" s="382"/>
      <c r="AU331" s="382"/>
      <c r="AV331" s="382"/>
      <c r="AW331" s="382"/>
      <c r="AX331" s="382"/>
      <c r="AY331" s="382"/>
      <c r="AZ331" s="382"/>
      <c r="BA331" s="382"/>
      <c r="BB331" s="382"/>
      <c r="BC331" s="382"/>
      <c r="BD331" s="382"/>
      <c r="BE331" s="382"/>
      <c r="BF331" s="382"/>
      <c r="BG331" s="382"/>
      <c r="BH331" s="379"/>
      <c r="BI331" s="379"/>
      <c r="BJ331" s="382"/>
      <c r="BK331" s="382"/>
      <c r="BL331" s="382"/>
      <c r="BM331" s="382"/>
      <c r="BN331" s="382"/>
      <c r="BO331" s="382"/>
    </row>
    <row r="332" spans="1:67" ht="13.5">
      <c r="A332" s="382"/>
      <c r="B332" s="382"/>
      <c r="C332" s="382"/>
      <c r="D332" s="382"/>
      <c r="E332" s="382"/>
      <c r="F332" s="382"/>
      <c r="G332" s="382"/>
      <c r="H332" s="382"/>
      <c r="I332" s="382"/>
      <c r="J332" s="397"/>
      <c r="K332" s="397"/>
      <c r="L332" s="397"/>
      <c r="M332" s="397"/>
      <c r="N332" s="397"/>
      <c r="O332" s="397"/>
      <c r="P332" s="397"/>
      <c r="Q332" s="397"/>
      <c r="R332" s="397"/>
      <c r="S332" s="381"/>
      <c r="T332" s="381"/>
      <c r="U332" s="397"/>
      <c r="V332" s="382"/>
      <c r="AP332" s="382"/>
      <c r="AQ332" s="382"/>
      <c r="AR332" s="382"/>
      <c r="AS332" s="382"/>
      <c r="AT332" s="382"/>
      <c r="AU332" s="382"/>
      <c r="AV332" s="382"/>
      <c r="AW332" s="382"/>
      <c r="AX332" s="382"/>
      <c r="AY332" s="382"/>
      <c r="AZ332" s="382"/>
      <c r="BA332" s="382"/>
      <c r="BB332" s="382"/>
      <c r="BC332" s="382"/>
      <c r="BD332" s="382"/>
      <c r="BE332" s="382"/>
      <c r="BF332" s="382"/>
      <c r="BG332" s="382"/>
      <c r="BH332" s="379"/>
      <c r="BI332" s="379"/>
      <c r="BJ332" s="382"/>
      <c r="BK332" s="382"/>
      <c r="BL332" s="382"/>
      <c r="BM332" s="382"/>
      <c r="BN332" s="382"/>
      <c r="BO332" s="382"/>
    </row>
    <row r="333" spans="1:67" ht="13.5">
      <c r="A333" s="382"/>
      <c r="B333" s="382"/>
      <c r="C333" s="382"/>
      <c r="D333" s="382"/>
      <c r="E333" s="382"/>
      <c r="F333" s="382"/>
      <c r="G333" s="382"/>
      <c r="H333" s="382"/>
      <c r="I333" s="382"/>
      <c r="J333" s="397"/>
      <c r="K333" s="397"/>
      <c r="L333" s="397"/>
      <c r="M333" s="397"/>
      <c r="N333" s="397"/>
      <c r="O333" s="397"/>
      <c r="P333" s="397"/>
      <c r="Q333" s="397"/>
      <c r="R333" s="397"/>
      <c r="S333" s="381"/>
      <c r="T333" s="381"/>
      <c r="U333" s="397"/>
      <c r="V333" s="382"/>
      <c r="AP333" s="382"/>
      <c r="AQ333" s="382"/>
      <c r="AR333" s="382"/>
      <c r="AS333" s="382"/>
      <c r="AT333" s="382"/>
      <c r="AU333" s="382"/>
      <c r="AV333" s="382"/>
      <c r="AW333" s="382"/>
      <c r="AX333" s="382"/>
      <c r="AY333" s="382"/>
      <c r="AZ333" s="382"/>
      <c r="BA333" s="382"/>
      <c r="BB333" s="382"/>
      <c r="BC333" s="382"/>
      <c r="BD333" s="382"/>
      <c r="BE333" s="382"/>
      <c r="BF333" s="382"/>
      <c r="BG333" s="382"/>
      <c r="BH333" s="379"/>
      <c r="BI333" s="379"/>
      <c r="BJ333" s="382"/>
      <c r="BK333" s="382"/>
      <c r="BL333" s="382"/>
      <c r="BM333" s="382"/>
      <c r="BN333" s="382"/>
      <c r="BO333" s="382"/>
    </row>
    <row r="334" spans="1:67" ht="13.5">
      <c r="A334" s="382"/>
      <c r="B334" s="382"/>
      <c r="C334" s="382"/>
      <c r="D334" s="382"/>
      <c r="E334" s="382"/>
      <c r="F334" s="382"/>
      <c r="G334" s="382"/>
      <c r="H334" s="382"/>
      <c r="I334" s="382"/>
      <c r="J334" s="397"/>
      <c r="K334" s="397"/>
      <c r="L334" s="397"/>
      <c r="M334" s="397"/>
      <c r="N334" s="397"/>
      <c r="O334" s="397"/>
      <c r="P334" s="397"/>
      <c r="Q334" s="397"/>
      <c r="R334" s="397"/>
      <c r="S334" s="381"/>
      <c r="T334" s="381"/>
      <c r="U334" s="397"/>
      <c r="V334" s="382"/>
      <c r="AP334" s="382"/>
      <c r="AQ334" s="382"/>
      <c r="AR334" s="382"/>
      <c r="AS334" s="382"/>
      <c r="AT334" s="382"/>
      <c r="AU334" s="382"/>
      <c r="AV334" s="382"/>
      <c r="AW334" s="382"/>
      <c r="AX334" s="382"/>
      <c r="AY334" s="382"/>
      <c r="AZ334" s="382"/>
      <c r="BA334" s="382"/>
      <c r="BB334" s="382"/>
      <c r="BC334" s="382"/>
      <c r="BD334" s="382"/>
      <c r="BE334" s="382"/>
      <c r="BF334" s="382"/>
      <c r="BG334" s="382"/>
      <c r="BH334" s="379"/>
      <c r="BI334" s="379"/>
      <c r="BJ334" s="382"/>
      <c r="BK334" s="382"/>
      <c r="BL334" s="382"/>
      <c r="BM334" s="382"/>
      <c r="BN334" s="382"/>
      <c r="BO334" s="382"/>
    </row>
    <row r="335" spans="1:67" ht="13.5">
      <c r="A335" s="382"/>
      <c r="B335" s="382"/>
      <c r="C335" s="382"/>
      <c r="D335" s="382"/>
      <c r="E335" s="382"/>
      <c r="F335" s="382"/>
      <c r="G335" s="382"/>
      <c r="H335" s="382"/>
      <c r="I335" s="382"/>
      <c r="J335" s="397"/>
      <c r="K335" s="397"/>
      <c r="L335" s="397"/>
      <c r="M335" s="397"/>
      <c r="N335" s="397"/>
      <c r="O335" s="397"/>
      <c r="P335" s="397"/>
      <c r="Q335" s="397"/>
      <c r="R335" s="397"/>
      <c r="S335" s="381"/>
      <c r="T335" s="381"/>
      <c r="U335" s="397"/>
      <c r="V335" s="382"/>
      <c r="AP335" s="382"/>
      <c r="AQ335" s="382"/>
      <c r="AR335" s="382"/>
      <c r="AS335" s="382"/>
      <c r="AT335" s="382"/>
      <c r="AU335" s="382"/>
      <c r="AV335" s="382"/>
      <c r="AW335" s="382"/>
      <c r="AX335" s="382"/>
      <c r="AY335" s="382"/>
      <c r="AZ335" s="382"/>
      <c r="BA335" s="382"/>
      <c r="BB335" s="382"/>
      <c r="BC335" s="382"/>
      <c r="BD335" s="382"/>
      <c r="BE335" s="382"/>
      <c r="BF335" s="382"/>
      <c r="BG335" s="382"/>
      <c r="BH335" s="379"/>
      <c r="BI335" s="379"/>
      <c r="BJ335" s="382"/>
      <c r="BK335" s="382"/>
      <c r="BL335" s="382"/>
      <c r="BM335" s="382"/>
      <c r="BN335" s="382"/>
      <c r="BO335" s="382"/>
    </row>
    <row r="336" spans="1:67" ht="13.5">
      <c r="A336" s="382"/>
      <c r="B336" s="382"/>
      <c r="C336" s="382"/>
      <c r="D336" s="382"/>
      <c r="E336" s="382"/>
      <c r="F336" s="382"/>
      <c r="G336" s="382"/>
      <c r="H336" s="382"/>
      <c r="I336" s="382"/>
      <c r="J336" s="397"/>
      <c r="K336" s="397"/>
      <c r="L336" s="397"/>
      <c r="M336" s="397"/>
      <c r="N336" s="397"/>
      <c r="O336" s="397"/>
      <c r="P336" s="397"/>
      <c r="Q336" s="397"/>
      <c r="R336" s="397"/>
      <c r="S336" s="381"/>
      <c r="T336" s="381"/>
      <c r="U336" s="397"/>
      <c r="V336" s="382"/>
      <c r="AP336" s="382"/>
      <c r="AQ336" s="382"/>
      <c r="AR336" s="382"/>
      <c r="AS336" s="382"/>
      <c r="AT336" s="382"/>
      <c r="AU336" s="382"/>
      <c r="AV336" s="382"/>
      <c r="AW336" s="382"/>
      <c r="AX336" s="382"/>
      <c r="AY336" s="382"/>
      <c r="AZ336" s="382"/>
      <c r="BA336" s="382"/>
      <c r="BB336" s="382"/>
      <c r="BC336" s="382"/>
      <c r="BD336" s="382"/>
      <c r="BE336" s="382"/>
      <c r="BF336" s="382"/>
      <c r="BG336" s="382"/>
      <c r="BH336" s="379"/>
      <c r="BI336" s="379"/>
      <c r="BJ336" s="382"/>
      <c r="BK336" s="382"/>
      <c r="BL336" s="382"/>
      <c r="BM336" s="382"/>
      <c r="BN336" s="382"/>
      <c r="BO336" s="382"/>
    </row>
    <row r="337" spans="1:67" ht="13.5">
      <c r="A337" s="382"/>
      <c r="B337" s="382"/>
      <c r="C337" s="382"/>
      <c r="D337" s="382"/>
      <c r="E337" s="382"/>
      <c r="F337" s="382"/>
      <c r="G337" s="382"/>
      <c r="H337" s="382"/>
      <c r="I337" s="382"/>
      <c r="J337" s="397"/>
      <c r="K337" s="397"/>
      <c r="L337" s="397"/>
      <c r="M337" s="397"/>
      <c r="N337" s="397"/>
      <c r="O337" s="397"/>
      <c r="P337" s="397"/>
      <c r="Q337" s="397"/>
      <c r="R337" s="397"/>
      <c r="S337" s="381"/>
      <c r="T337" s="381"/>
      <c r="U337" s="397"/>
      <c r="V337" s="382"/>
      <c r="AP337" s="382"/>
      <c r="AQ337" s="382"/>
      <c r="AR337" s="382"/>
      <c r="AS337" s="382"/>
      <c r="AT337" s="382"/>
      <c r="AU337" s="382"/>
      <c r="AV337" s="382"/>
      <c r="AW337" s="382"/>
      <c r="AX337" s="382"/>
      <c r="AY337" s="382"/>
      <c r="AZ337" s="382"/>
      <c r="BA337" s="382"/>
      <c r="BB337" s="382"/>
      <c r="BC337" s="382"/>
      <c r="BD337" s="382"/>
      <c r="BE337" s="382"/>
      <c r="BF337" s="382"/>
      <c r="BG337" s="382"/>
      <c r="BH337" s="379"/>
      <c r="BI337" s="379"/>
      <c r="BJ337" s="382"/>
      <c r="BK337" s="382"/>
      <c r="BL337" s="382"/>
      <c r="BM337" s="382"/>
      <c r="BN337" s="382"/>
      <c r="BO337" s="382"/>
    </row>
    <row r="338" spans="1:67" ht="13.5">
      <c r="A338" s="382"/>
      <c r="B338" s="382"/>
      <c r="C338" s="382"/>
      <c r="D338" s="382"/>
      <c r="E338" s="382"/>
      <c r="F338" s="382"/>
      <c r="G338" s="382"/>
      <c r="H338" s="382"/>
      <c r="I338" s="382"/>
      <c r="J338" s="397"/>
      <c r="K338" s="397"/>
      <c r="L338" s="397"/>
      <c r="M338" s="397"/>
      <c r="N338" s="397"/>
      <c r="O338" s="397"/>
      <c r="P338" s="397"/>
      <c r="Q338" s="397"/>
      <c r="R338" s="397"/>
      <c r="S338" s="381"/>
      <c r="T338" s="381"/>
      <c r="U338" s="397"/>
      <c r="V338" s="382"/>
      <c r="AP338" s="382"/>
      <c r="AQ338" s="382"/>
      <c r="AR338" s="382"/>
      <c r="AS338" s="382"/>
      <c r="AT338" s="382"/>
      <c r="AU338" s="382"/>
      <c r="AV338" s="382"/>
      <c r="AW338" s="382"/>
      <c r="AX338" s="382"/>
      <c r="AY338" s="382"/>
      <c r="AZ338" s="382"/>
      <c r="BA338" s="382"/>
      <c r="BB338" s="382"/>
      <c r="BC338" s="382"/>
      <c r="BD338" s="382"/>
      <c r="BE338" s="382"/>
      <c r="BF338" s="382"/>
      <c r="BG338" s="382"/>
      <c r="BH338" s="379"/>
      <c r="BI338" s="379"/>
      <c r="BJ338" s="382"/>
      <c r="BK338" s="382"/>
      <c r="BL338" s="382"/>
      <c r="BM338" s="382"/>
      <c r="BN338" s="382"/>
      <c r="BO338" s="382"/>
    </row>
    <row r="339" spans="1:67" ht="13.5">
      <c r="A339" s="382"/>
      <c r="B339" s="382"/>
      <c r="C339" s="382"/>
      <c r="D339" s="382"/>
      <c r="E339" s="382"/>
      <c r="F339" s="382"/>
      <c r="G339" s="382"/>
      <c r="H339" s="382"/>
      <c r="I339" s="382"/>
      <c r="J339" s="397"/>
      <c r="K339" s="397"/>
      <c r="L339" s="397"/>
      <c r="M339" s="397"/>
      <c r="N339" s="397"/>
      <c r="O339" s="397"/>
      <c r="P339" s="397"/>
      <c r="Q339" s="397"/>
      <c r="R339" s="397"/>
      <c r="S339" s="381"/>
      <c r="T339" s="381"/>
      <c r="U339" s="397"/>
      <c r="V339" s="382"/>
      <c r="AP339" s="382"/>
      <c r="AQ339" s="382"/>
      <c r="AR339" s="382"/>
      <c r="AS339" s="382"/>
      <c r="AT339" s="382"/>
      <c r="AU339" s="382"/>
      <c r="AV339" s="382"/>
      <c r="AW339" s="382"/>
      <c r="AX339" s="382"/>
      <c r="AY339" s="382"/>
      <c r="AZ339" s="382"/>
      <c r="BA339" s="382"/>
      <c r="BB339" s="382"/>
      <c r="BC339" s="382"/>
      <c r="BD339" s="382"/>
      <c r="BE339" s="382"/>
      <c r="BF339" s="382"/>
      <c r="BG339" s="382"/>
      <c r="BH339" s="379"/>
      <c r="BI339" s="379"/>
      <c r="BJ339" s="382"/>
      <c r="BK339" s="382"/>
      <c r="BL339" s="382"/>
      <c r="BM339" s="382"/>
      <c r="BN339" s="382"/>
      <c r="BO339" s="382"/>
    </row>
    <row r="340" spans="1:67" ht="13.5">
      <c r="A340" s="382"/>
      <c r="B340" s="382"/>
      <c r="C340" s="382"/>
      <c r="D340" s="382"/>
      <c r="E340" s="382"/>
      <c r="F340" s="382"/>
      <c r="G340" s="382"/>
      <c r="H340" s="382"/>
      <c r="I340" s="382"/>
      <c r="J340" s="397"/>
      <c r="K340" s="397"/>
      <c r="L340" s="397"/>
      <c r="M340" s="397"/>
      <c r="N340" s="397"/>
      <c r="O340" s="397"/>
      <c r="P340" s="397"/>
      <c r="Q340" s="397"/>
      <c r="R340" s="397"/>
      <c r="S340" s="381"/>
      <c r="T340" s="381"/>
      <c r="U340" s="397"/>
      <c r="V340" s="382"/>
      <c r="AP340" s="382"/>
      <c r="AQ340" s="382"/>
      <c r="AR340" s="382"/>
      <c r="AS340" s="382"/>
      <c r="AT340" s="382"/>
      <c r="AU340" s="382"/>
      <c r="AV340" s="382"/>
      <c r="AW340" s="382"/>
      <c r="AX340" s="382"/>
      <c r="AY340" s="382"/>
      <c r="AZ340" s="382"/>
      <c r="BA340" s="382"/>
      <c r="BB340" s="382"/>
      <c r="BC340" s="382"/>
      <c r="BD340" s="382"/>
      <c r="BE340" s="382"/>
      <c r="BF340" s="382"/>
      <c r="BG340" s="382"/>
      <c r="BH340" s="379"/>
      <c r="BI340" s="379"/>
      <c r="BJ340" s="382"/>
      <c r="BK340" s="382"/>
      <c r="BL340" s="382"/>
      <c r="BM340" s="382"/>
      <c r="BN340" s="382"/>
      <c r="BO340" s="382"/>
    </row>
    <row r="341" spans="1:67" ht="13.5">
      <c r="A341" s="382"/>
      <c r="B341" s="382"/>
      <c r="C341" s="382"/>
      <c r="D341" s="382"/>
      <c r="E341" s="382"/>
      <c r="F341" s="382"/>
      <c r="G341" s="382"/>
      <c r="H341" s="382"/>
      <c r="I341" s="382"/>
      <c r="J341" s="397"/>
      <c r="K341" s="397"/>
      <c r="L341" s="397"/>
      <c r="M341" s="397"/>
      <c r="N341" s="397"/>
      <c r="O341" s="397"/>
      <c r="P341" s="397"/>
      <c r="Q341" s="397"/>
      <c r="R341" s="397"/>
      <c r="S341" s="381"/>
      <c r="T341" s="381"/>
      <c r="U341" s="397"/>
      <c r="V341" s="382"/>
      <c r="AP341" s="382"/>
      <c r="AQ341" s="382"/>
      <c r="AR341" s="382"/>
      <c r="AS341" s="382"/>
      <c r="AT341" s="382"/>
      <c r="AU341" s="382"/>
      <c r="AV341" s="382"/>
      <c r="AW341" s="382"/>
      <c r="AX341" s="382"/>
      <c r="AY341" s="382"/>
      <c r="AZ341" s="382"/>
      <c r="BA341" s="382"/>
      <c r="BB341" s="382"/>
      <c r="BC341" s="382"/>
      <c r="BD341" s="382"/>
      <c r="BE341" s="382"/>
      <c r="BF341" s="382"/>
      <c r="BG341" s="382"/>
      <c r="BH341" s="379"/>
      <c r="BI341" s="379"/>
      <c r="BJ341" s="382"/>
      <c r="BK341" s="382"/>
      <c r="BL341" s="382"/>
      <c r="BM341" s="382"/>
      <c r="BN341" s="382"/>
      <c r="BO341" s="382"/>
    </row>
    <row r="342" spans="1:67" ht="13.5">
      <c r="A342" s="382"/>
      <c r="B342" s="382"/>
      <c r="C342" s="382"/>
      <c r="D342" s="382"/>
      <c r="E342" s="382"/>
      <c r="F342" s="382"/>
      <c r="G342" s="382"/>
      <c r="H342" s="382"/>
      <c r="I342" s="382"/>
      <c r="J342" s="397"/>
      <c r="K342" s="397"/>
      <c r="L342" s="397"/>
      <c r="M342" s="397"/>
      <c r="N342" s="397"/>
      <c r="O342" s="397"/>
      <c r="P342" s="397"/>
      <c r="Q342" s="397"/>
      <c r="R342" s="397"/>
      <c r="S342" s="381"/>
      <c r="T342" s="381"/>
      <c r="U342" s="397"/>
      <c r="V342" s="382"/>
      <c r="AP342" s="382"/>
      <c r="AQ342" s="382"/>
      <c r="AR342" s="382"/>
      <c r="AS342" s="382"/>
      <c r="AT342" s="382"/>
      <c r="AU342" s="382"/>
      <c r="AV342" s="382"/>
      <c r="AW342" s="382"/>
      <c r="AX342" s="382"/>
      <c r="AY342" s="382"/>
      <c r="AZ342" s="382"/>
      <c r="BA342" s="382"/>
      <c r="BB342" s="382"/>
      <c r="BC342" s="382"/>
      <c r="BD342" s="382"/>
      <c r="BE342" s="382"/>
      <c r="BF342" s="382"/>
      <c r="BG342" s="382"/>
      <c r="BH342" s="379"/>
      <c r="BI342" s="379"/>
      <c r="BJ342" s="382"/>
      <c r="BK342" s="382"/>
      <c r="BL342" s="382"/>
      <c r="BM342" s="382"/>
      <c r="BN342" s="382"/>
      <c r="BO342" s="382"/>
    </row>
    <row r="343" spans="1:67" ht="13.5">
      <c r="A343" s="382"/>
      <c r="B343" s="382"/>
      <c r="C343" s="382"/>
      <c r="D343" s="382"/>
      <c r="E343" s="382"/>
      <c r="F343" s="382"/>
      <c r="G343" s="382"/>
      <c r="H343" s="382"/>
      <c r="I343" s="382"/>
      <c r="J343" s="397"/>
      <c r="K343" s="397"/>
      <c r="L343" s="397"/>
      <c r="M343" s="397"/>
      <c r="N343" s="397"/>
      <c r="O343" s="397"/>
      <c r="P343" s="397"/>
      <c r="Q343" s="397"/>
      <c r="R343" s="397"/>
      <c r="S343" s="381"/>
      <c r="T343" s="381"/>
      <c r="U343" s="397"/>
      <c r="V343" s="382"/>
      <c r="AP343" s="382"/>
      <c r="AQ343" s="382"/>
      <c r="AR343" s="382"/>
      <c r="AS343" s="382"/>
      <c r="AT343" s="382"/>
      <c r="AU343" s="382"/>
      <c r="AV343" s="382"/>
      <c r="AW343" s="382"/>
      <c r="AX343" s="382"/>
      <c r="AY343" s="382"/>
      <c r="AZ343" s="382"/>
      <c r="BA343" s="382"/>
      <c r="BB343" s="382"/>
      <c r="BC343" s="382"/>
      <c r="BD343" s="382"/>
      <c r="BE343" s="382"/>
      <c r="BF343" s="382"/>
      <c r="BG343" s="382"/>
      <c r="BH343" s="379"/>
      <c r="BI343" s="379"/>
      <c r="BJ343" s="382"/>
      <c r="BK343" s="382"/>
      <c r="BL343" s="382"/>
      <c r="BM343" s="382"/>
      <c r="BN343" s="382"/>
      <c r="BO343" s="382"/>
    </row>
    <row r="344" spans="1:67" ht="13.5">
      <c r="A344" s="382"/>
      <c r="B344" s="382"/>
      <c r="C344" s="382"/>
      <c r="D344" s="382"/>
      <c r="E344" s="382"/>
      <c r="F344" s="382"/>
      <c r="G344" s="382"/>
      <c r="H344" s="382"/>
      <c r="I344" s="382"/>
      <c r="J344" s="397"/>
      <c r="K344" s="397"/>
      <c r="L344" s="397"/>
      <c r="M344" s="397"/>
      <c r="N344" s="397"/>
      <c r="O344" s="397"/>
      <c r="P344" s="397"/>
      <c r="Q344" s="397"/>
      <c r="R344" s="397"/>
      <c r="S344" s="381"/>
      <c r="T344" s="381"/>
      <c r="U344" s="397"/>
      <c r="V344" s="382"/>
      <c r="AP344" s="382"/>
      <c r="AQ344" s="382"/>
      <c r="AR344" s="382"/>
      <c r="AS344" s="382"/>
      <c r="AT344" s="382"/>
      <c r="AU344" s="382"/>
      <c r="AV344" s="382"/>
      <c r="AW344" s="382"/>
      <c r="AX344" s="382"/>
      <c r="AY344" s="382"/>
      <c r="AZ344" s="382"/>
      <c r="BA344" s="382"/>
      <c r="BB344" s="382"/>
      <c r="BC344" s="382"/>
      <c r="BD344" s="382"/>
      <c r="BE344" s="382"/>
      <c r="BF344" s="382"/>
      <c r="BG344" s="382"/>
      <c r="BH344" s="379"/>
      <c r="BI344" s="379"/>
      <c r="BJ344" s="382"/>
      <c r="BK344" s="382"/>
      <c r="BL344" s="382"/>
      <c r="BM344" s="382"/>
      <c r="BN344" s="382"/>
      <c r="BO344" s="382"/>
    </row>
    <row r="345" spans="1:67" ht="13.5">
      <c r="A345" s="382"/>
      <c r="B345" s="382"/>
      <c r="C345" s="382"/>
      <c r="D345" s="382"/>
      <c r="E345" s="382"/>
      <c r="F345" s="382"/>
      <c r="G345" s="382"/>
      <c r="H345" s="382"/>
      <c r="I345" s="382"/>
      <c r="J345" s="397"/>
      <c r="K345" s="397"/>
      <c r="L345" s="397"/>
      <c r="M345" s="397"/>
      <c r="N345" s="397"/>
      <c r="O345" s="397"/>
      <c r="P345" s="397"/>
      <c r="Q345" s="397"/>
      <c r="R345" s="397"/>
      <c r="S345" s="381"/>
      <c r="T345" s="381"/>
      <c r="U345" s="397"/>
      <c r="V345" s="382"/>
      <c r="AP345" s="382"/>
      <c r="AQ345" s="382"/>
      <c r="AR345" s="382"/>
      <c r="AS345" s="382"/>
      <c r="AT345" s="382"/>
      <c r="AU345" s="382"/>
      <c r="AV345" s="382"/>
      <c r="AW345" s="382"/>
      <c r="AX345" s="382"/>
      <c r="AY345" s="382"/>
      <c r="AZ345" s="382"/>
      <c r="BA345" s="382"/>
      <c r="BB345" s="382"/>
      <c r="BC345" s="382"/>
      <c r="BD345" s="382"/>
      <c r="BE345" s="382"/>
      <c r="BF345" s="382"/>
      <c r="BG345" s="382"/>
      <c r="BH345" s="379"/>
      <c r="BI345" s="379"/>
      <c r="BJ345" s="382"/>
      <c r="BK345" s="382"/>
      <c r="BL345" s="382"/>
      <c r="BM345" s="382"/>
      <c r="BN345" s="382"/>
      <c r="BO345" s="382"/>
    </row>
    <row r="346" spans="1:67" ht="13.5">
      <c r="A346" s="382"/>
      <c r="B346" s="382"/>
      <c r="C346" s="382"/>
      <c r="D346" s="382"/>
      <c r="E346" s="382"/>
      <c r="F346" s="382"/>
      <c r="G346" s="382"/>
      <c r="H346" s="382"/>
      <c r="I346" s="382"/>
      <c r="J346" s="397"/>
      <c r="K346" s="397"/>
      <c r="L346" s="397"/>
      <c r="M346" s="397"/>
      <c r="N346" s="397"/>
      <c r="O346" s="397"/>
      <c r="P346" s="397"/>
      <c r="Q346" s="397"/>
      <c r="R346" s="397"/>
      <c r="S346" s="381"/>
      <c r="T346" s="381"/>
      <c r="U346" s="397"/>
      <c r="V346" s="382"/>
      <c r="AP346" s="382"/>
      <c r="AQ346" s="382"/>
      <c r="AR346" s="382"/>
      <c r="AS346" s="382"/>
      <c r="AT346" s="382"/>
      <c r="AU346" s="382"/>
      <c r="AV346" s="382"/>
      <c r="AW346" s="382"/>
      <c r="AX346" s="382"/>
      <c r="AY346" s="382"/>
      <c r="AZ346" s="382"/>
      <c r="BA346" s="382"/>
      <c r="BB346" s="382"/>
      <c r="BC346" s="382"/>
      <c r="BD346" s="382"/>
      <c r="BE346" s="382"/>
      <c r="BF346" s="382"/>
      <c r="BG346" s="382"/>
      <c r="BH346" s="379"/>
      <c r="BI346" s="379"/>
      <c r="BJ346" s="382"/>
      <c r="BK346" s="382"/>
      <c r="BL346" s="382"/>
      <c r="BM346" s="382"/>
      <c r="BN346" s="382"/>
      <c r="BO346" s="382"/>
    </row>
    <row r="347" spans="1:67" ht="13.5">
      <c r="A347" s="382"/>
      <c r="B347" s="382"/>
      <c r="C347" s="382"/>
      <c r="D347" s="382"/>
      <c r="E347" s="382"/>
      <c r="F347" s="382"/>
      <c r="G347" s="382"/>
      <c r="H347" s="382"/>
      <c r="I347" s="382"/>
      <c r="J347" s="397"/>
      <c r="K347" s="397"/>
      <c r="L347" s="397"/>
      <c r="M347" s="397"/>
      <c r="N347" s="397"/>
      <c r="O347" s="397"/>
      <c r="P347" s="397"/>
      <c r="Q347" s="397"/>
      <c r="R347" s="397"/>
      <c r="S347" s="381"/>
      <c r="T347" s="381"/>
      <c r="U347" s="397"/>
      <c r="V347" s="382"/>
      <c r="AP347" s="382"/>
      <c r="AQ347" s="382"/>
      <c r="AR347" s="382"/>
      <c r="AS347" s="382"/>
      <c r="AT347" s="382"/>
      <c r="AU347" s="382"/>
      <c r="AV347" s="382"/>
      <c r="AW347" s="382"/>
      <c r="AX347" s="382"/>
      <c r="AY347" s="382"/>
      <c r="AZ347" s="382"/>
      <c r="BA347" s="382"/>
      <c r="BB347" s="382"/>
      <c r="BC347" s="382"/>
      <c r="BD347" s="382"/>
      <c r="BE347" s="382"/>
      <c r="BF347" s="382"/>
      <c r="BG347" s="382"/>
      <c r="BH347" s="379"/>
      <c r="BI347" s="379"/>
      <c r="BJ347" s="382"/>
      <c r="BK347" s="382"/>
      <c r="BL347" s="382"/>
      <c r="BM347" s="382"/>
      <c r="BN347" s="382"/>
      <c r="BO347" s="382"/>
    </row>
    <row r="348" spans="1:67" ht="13.5">
      <c r="A348" s="382"/>
      <c r="B348" s="382"/>
      <c r="C348" s="382"/>
      <c r="D348" s="382"/>
      <c r="E348" s="382"/>
      <c r="F348" s="382"/>
      <c r="G348" s="382"/>
      <c r="H348" s="382"/>
      <c r="I348" s="382"/>
      <c r="J348" s="397"/>
      <c r="K348" s="397"/>
      <c r="L348" s="397"/>
      <c r="M348" s="397"/>
      <c r="N348" s="397"/>
      <c r="O348" s="397"/>
      <c r="P348" s="397"/>
      <c r="Q348" s="397"/>
      <c r="R348" s="397"/>
      <c r="S348" s="381"/>
      <c r="T348" s="381"/>
      <c r="U348" s="397"/>
      <c r="V348" s="382"/>
      <c r="AP348" s="382"/>
      <c r="AQ348" s="382"/>
      <c r="AR348" s="382"/>
      <c r="AS348" s="382"/>
      <c r="AT348" s="382"/>
      <c r="AU348" s="382"/>
      <c r="AV348" s="382"/>
      <c r="AW348" s="382"/>
      <c r="AX348" s="382"/>
      <c r="AY348" s="382"/>
      <c r="AZ348" s="382"/>
      <c r="BA348" s="382"/>
      <c r="BB348" s="382"/>
      <c r="BC348" s="382"/>
      <c r="BD348" s="382"/>
      <c r="BE348" s="382"/>
      <c r="BF348" s="382"/>
      <c r="BG348" s="382"/>
      <c r="BH348" s="379"/>
      <c r="BI348" s="379"/>
      <c r="BJ348" s="382"/>
      <c r="BK348" s="382"/>
      <c r="BL348" s="382"/>
      <c r="BM348" s="382"/>
      <c r="BN348" s="382"/>
      <c r="BO348" s="382"/>
    </row>
    <row r="349" spans="1:67" ht="13.5">
      <c r="A349" s="382"/>
      <c r="B349" s="382"/>
      <c r="C349" s="382"/>
      <c r="D349" s="382"/>
      <c r="E349" s="382"/>
      <c r="F349" s="382"/>
      <c r="G349" s="382"/>
      <c r="H349" s="382"/>
      <c r="I349" s="382"/>
      <c r="J349" s="397"/>
      <c r="K349" s="397"/>
      <c r="L349" s="397"/>
      <c r="M349" s="397"/>
      <c r="N349" s="397"/>
      <c r="O349" s="397"/>
      <c r="P349" s="397"/>
      <c r="Q349" s="397"/>
      <c r="R349" s="397"/>
      <c r="S349" s="381"/>
      <c r="T349" s="381"/>
      <c r="U349" s="397"/>
      <c r="V349" s="382"/>
      <c r="AP349" s="382"/>
      <c r="AQ349" s="382"/>
      <c r="AR349" s="382"/>
      <c r="AS349" s="382"/>
      <c r="AT349" s="382"/>
      <c r="AU349" s="382"/>
      <c r="AV349" s="382"/>
      <c r="AW349" s="382"/>
      <c r="AX349" s="382"/>
      <c r="AY349" s="382"/>
      <c r="AZ349" s="382"/>
      <c r="BA349" s="382"/>
      <c r="BB349" s="382"/>
      <c r="BC349" s="382"/>
      <c r="BD349" s="382"/>
      <c r="BE349" s="382"/>
      <c r="BF349" s="382"/>
      <c r="BG349" s="382"/>
      <c r="BH349" s="379"/>
      <c r="BI349" s="379"/>
      <c r="BJ349" s="382"/>
      <c r="BK349" s="382"/>
      <c r="BL349" s="382"/>
      <c r="BM349" s="382"/>
      <c r="BN349" s="382"/>
      <c r="BO349" s="382"/>
    </row>
    <row r="350" spans="1:67" ht="13.5">
      <c r="A350" s="382"/>
      <c r="B350" s="382"/>
      <c r="C350" s="382"/>
      <c r="D350" s="382"/>
      <c r="E350" s="382"/>
      <c r="F350" s="382"/>
      <c r="G350" s="382"/>
      <c r="H350" s="382"/>
      <c r="I350" s="382"/>
      <c r="J350" s="397"/>
      <c r="K350" s="397"/>
      <c r="L350" s="397"/>
      <c r="M350" s="397"/>
      <c r="N350" s="397"/>
      <c r="O350" s="397"/>
      <c r="P350" s="397"/>
      <c r="Q350" s="397"/>
      <c r="R350" s="397"/>
      <c r="S350" s="381"/>
      <c r="T350" s="381"/>
      <c r="U350" s="397"/>
      <c r="V350" s="382"/>
      <c r="AP350" s="382"/>
      <c r="AQ350" s="382"/>
      <c r="AR350" s="382"/>
      <c r="AS350" s="382"/>
      <c r="AT350" s="382"/>
      <c r="AU350" s="382"/>
      <c r="AV350" s="382"/>
      <c r="AW350" s="382"/>
      <c r="AX350" s="382"/>
      <c r="AY350" s="382"/>
      <c r="AZ350" s="382"/>
      <c r="BA350" s="382"/>
      <c r="BB350" s="382"/>
      <c r="BC350" s="382"/>
      <c r="BD350" s="382"/>
      <c r="BE350" s="382"/>
      <c r="BF350" s="382"/>
      <c r="BG350" s="382"/>
      <c r="BH350" s="379"/>
      <c r="BI350" s="379"/>
      <c r="BJ350" s="382"/>
      <c r="BK350" s="382"/>
      <c r="BL350" s="382"/>
      <c r="BM350" s="382"/>
      <c r="BN350" s="382"/>
      <c r="BO350" s="382"/>
    </row>
    <row r="351" spans="1:67" ht="13.5">
      <c r="A351" s="382"/>
      <c r="B351" s="382"/>
      <c r="C351" s="382"/>
      <c r="D351" s="382"/>
      <c r="E351" s="382"/>
      <c r="F351" s="382"/>
      <c r="G351" s="382"/>
      <c r="H351" s="382"/>
      <c r="I351" s="382"/>
      <c r="J351" s="397"/>
      <c r="K351" s="397"/>
      <c r="L351" s="397"/>
      <c r="M351" s="397"/>
      <c r="N351" s="397"/>
      <c r="O351" s="397"/>
      <c r="P351" s="397"/>
      <c r="Q351" s="397"/>
      <c r="R351" s="397"/>
      <c r="S351" s="381"/>
      <c r="T351" s="381"/>
      <c r="U351" s="397"/>
      <c r="V351" s="382"/>
      <c r="AP351" s="382"/>
      <c r="AQ351" s="382"/>
      <c r="AR351" s="382"/>
      <c r="AS351" s="382"/>
      <c r="AT351" s="382"/>
      <c r="AU351" s="382"/>
      <c r="AV351" s="382"/>
      <c r="AW351" s="382"/>
      <c r="AX351" s="382"/>
      <c r="AY351" s="382"/>
      <c r="AZ351" s="382"/>
      <c r="BA351" s="382"/>
      <c r="BB351" s="382"/>
      <c r="BC351" s="382"/>
      <c r="BD351" s="382"/>
      <c r="BE351" s="382"/>
      <c r="BF351" s="382"/>
      <c r="BG351" s="382"/>
      <c r="BH351" s="379"/>
      <c r="BI351" s="379"/>
      <c r="BJ351" s="382"/>
      <c r="BK351" s="382"/>
      <c r="BL351" s="382"/>
      <c r="BM351" s="382"/>
      <c r="BN351" s="382"/>
      <c r="BO351" s="382"/>
    </row>
    <row r="352" spans="1:67" ht="13.5">
      <c r="A352" s="382"/>
      <c r="B352" s="382"/>
      <c r="C352" s="382"/>
      <c r="D352" s="382"/>
      <c r="E352" s="382"/>
      <c r="F352" s="382"/>
      <c r="G352" s="382"/>
      <c r="H352" s="382"/>
      <c r="I352" s="382"/>
      <c r="J352" s="397"/>
      <c r="K352" s="397"/>
      <c r="L352" s="397"/>
      <c r="M352" s="397"/>
      <c r="N352" s="397"/>
      <c r="O352" s="397"/>
      <c r="P352" s="397"/>
      <c r="Q352" s="397"/>
      <c r="R352" s="397"/>
      <c r="S352" s="381"/>
      <c r="T352" s="381"/>
      <c r="U352" s="397"/>
      <c r="V352" s="382"/>
      <c r="AP352" s="382"/>
      <c r="AQ352" s="382"/>
      <c r="AR352" s="382"/>
      <c r="AS352" s="382"/>
      <c r="AT352" s="382"/>
      <c r="AU352" s="382"/>
      <c r="AV352" s="382"/>
      <c r="AW352" s="382"/>
      <c r="AX352" s="382"/>
      <c r="AY352" s="382"/>
      <c r="AZ352" s="382"/>
      <c r="BA352" s="382"/>
      <c r="BB352" s="382"/>
      <c r="BC352" s="382"/>
      <c r="BD352" s="382"/>
      <c r="BE352" s="382"/>
      <c r="BF352" s="382"/>
      <c r="BG352" s="382"/>
      <c r="BH352" s="379"/>
      <c r="BI352" s="379"/>
      <c r="BJ352" s="382"/>
      <c r="BK352" s="382"/>
      <c r="BL352" s="382"/>
      <c r="BM352" s="382"/>
      <c r="BN352" s="382"/>
      <c r="BO352" s="382"/>
    </row>
    <row r="353" spans="1:67" ht="13.5">
      <c r="A353" s="382"/>
      <c r="B353" s="382"/>
      <c r="C353" s="382"/>
      <c r="D353" s="382"/>
      <c r="E353" s="382"/>
      <c r="F353" s="382"/>
      <c r="G353" s="382"/>
      <c r="H353" s="382"/>
      <c r="I353" s="382"/>
      <c r="J353" s="397"/>
      <c r="K353" s="397"/>
      <c r="L353" s="397"/>
      <c r="M353" s="397"/>
      <c r="N353" s="397"/>
      <c r="O353" s="397"/>
      <c r="P353" s="397"/>
      <c r="Q353" s="397"/>
      <c r="R353" s="397"/>
      <c r="S353" s="381"/>
      <c r="T353" s="381"/>
      <c r="U353" s="397"/>
      <c r="V353" s="382"/>
      <c r="AP353" s="382"/>
      <c r="AQ353" s="382"/>
      <c r="AR353" s="382"/>
      <c r="AS353" s="382"/>
      <c r="AT353" s="382"/>
      <c r="AU353" s="382"/>
      <c r="AV353" s="382"/>
      <c r="AW353" s="382"/>
      <c r="AX353" s="382"/>
      <c r="AY353" s="382"/>
      <c r="AZ353" s="382"/>
      <c r="BA353" s="382"/>
      <c r="BB353" s="382"/>
      <c r="BC353" s="382"/>
      <c r="BD353" s="382"/>
      <c r="BE353" s="382"/>
      <c r="BF353" s="382"/>
      <c r="BG353" s="382"/>
      <c r="BH353" s="379"/>
      <c r="BI353" s="379"/>
      <c r="BJ353" s="382"/>
      <c r="BK353" s="382"/>
      <c r="BL353" s="382"/>
      <c r="BM353" s="382"/>
      <c r="BN353" s="382"/>
      <c r="BO353" s="382"/>
    </row>
    <row r="354" spans="1:67" ht="13.5">
      <c r="A354" s="382"/>
      <c r="B354" s="382"/>
      <c r="C354" s="382"/>
      <c r="D354" s="382"/>
      <c r="E354" s="382"/>
      <c r="F354" s="382"/>
      <c r="G354" s="382"/>
      <c r="H354" s="382"/>
      <c r="I354" s="382"/>
      <c r="J354" s="397"/>
      <c r="K354" s="397"/>
      <c r="L354" s="397"/>
      <c r="M354" s="397"/>
      <c r="N354" s="397"/>
      <c r="O354" s="397"/>
      <c r="P354" s="397"/>
      <c r="Q354" s="397"/>
      <c r="R354" s="397"/>
      <c r="S354" s="381"/>
      <c r="T354" s="381"/>
      <c r="U354" s="397"/>
      <c r="V354" s="382"/>
      <c r="AP354" s="382"/>
      <c r="AQ354" s="382"/>
      <c r="AR354" s="382"/>
      <c r="AS354" s="382"/>
      <c r="AT354" s="382"/>
      <c r="AU354" s="382"/>
      <c r="AV354" s="382"/>
      <c r="AW354" s="382"/>
      <c r="AX354" s="382"/>
      <c r="AY354" s="382"/>
      <c r="AZ354" s="382"/>
      <c r="BA354" s="382"/>
      <c r="BB354" s="382"/>
      <c r="BC354" s="382"/>
      <c r="BD354" s="382"/>
      <c r="BE354" s="382"/>
      <c r="BF354" s="382"/>
      <c r="BG354" s="382"/>
      <c r="BH354" s="379"/>
      <c r="BI354" s="379"/>
      <c r="BJ354" s="382"/>
      <c r="BK354" s="382"/>
      <c r="BL354" s="382"/>
      <c r="BM354" s="382"/>
      <c r="BN354" s="382"/>
      <c r="BO354" s="382"/>
    </row>
    <row r="355" spans="1:67" ht="13.5">
      <c r="A355" s="382"/>
      <c r="B355" s="382"/>
      <c r="C355" s="382"/>
      <c r="D355" s="382"/>
      <c r="E355" s="382"/>
      <c r="F355" s="382"/>
      <c r="G355" s="382"/>
      <c r="H355" s="382"/>
      <c r="I355" s="382"/>
      <c r="J355" s="397"/>
      <c r="K355" s="397"/>
      <c r="L355" s="397"/>
      <c r="M355" s="397"/>
      <c r="N355" s="397"/>
      <c r="O355" s="397"/>
      <c r="P355" s="397"/>
      <c r="Q355" s="397"/>
      <c r="R355" s="397"/>
      <c r="S355" s="381"/>
      <c r="T355" s="381"/>
      <c r="U355" s="397"/>
      <c r="V355" s="382"/>
      <c r="AP355" s="382"/>
      <c r="AQ355" s="382"/>
      <c r="AR355" s="382"/>
      <c r="AS355" s="382"/>
      <c r="AT355" s="382"/>
      <c r="AU355" s="382"/>
      <c r="AV355" s="382"/>
      <c r="AW355" s="382"/>
      <c r="AX355" s="382"/>
      <c r="AY355" s="382"/>
      <c r="AZ355" s="382"/>
      <c r="BA355" s="382"/>
      <c r="BB355" s="382"/>
      <c r="BC355" s="382"/>
      <c r="BD355" s="382"/>
      <c r="BE355" s="382"/>
      <c r="BF355" s="382"/>
      <c r="BG355" s="382"/>
      <c r="BH355" s="379"/>
      <c r="BI355" s="379"/>
      <c r="BJ355" s="382"/>
      <c r="BK355" s="382"/>
      <c r="BL355" s="382"/>
      <c r="BM355" s="382"/>
      <c r="BN355" s="382"/>
      <c r="BO355" s="382"/>
    </row>
    <row r="356" spans="1:67" ht="13.5">
      <c r="A356" s="382"/>
      <c r="B356" s="382"/>
      <c r="C356" s="382"/>
      <c r="D356" s="382"/>
      <c r="E356" s="382"/>
      <c r="F356" s="382"/>
      <c r="G356" s="382"/>
      <c r="H356" s="382"/>
      <c r="I356" s="382"/>
      <c r="J356" s="397"/>
      <c r="K356" s="397"/>
      <c r="L356" s="397"/>
      <c r="M356" s="397"/>
      <c r="N356" s="397"/>
      <c r="O356" s="397"/>
      <c r="P356" s="397"/>
      <c r="Q356" s="397"/>
      <c r="R356" s="397"/>
      <c r="S356" s="381"/>
      <c r="T356" s="381"/>
      <c r="U356" s="397"/>
      <c r="V356" s="382"/>
      <c r="AP356" s="382"/>
      <c r="AQ356" s="382"/>
      <c r="AR356" s="382"/>
      <c r="AS356" s="382"/>
      <c r="AT356" s="382"/>
      <c r="AU356" s="382"/>
      <c r="AV356" s="382"/>
      <c r="AW356" s="382"/>
      <c r="AX356" s="382"/>
      <c r="AY356" s="382"/>
      <c r="AZ356" s="382"/>
      <c r="BA356" s="382"/>
      <c r="BB356" s="382"/>
      <c r="BC356" s="382"/>
      <c r="BD356" s="382"/>
      <c r="BE356" s="382"/>
      <c r="BF356" s="382"/>
      <c r="BG356" s="382"/>
      <c r="BH356" s="379"/>
      <c r="BI356" s="379"/>
      <c r="BJ356" s="382"/>
      <c r="BK356" s="382"/>
      <c r="BL356" s="382"/>
      <c r="BM356" s="382"/>
      <c r="BN356" s="382"/>
      <c r="BO356" s="382"/>
    </row>
    <row r="357" spans="1:67" ht="13.5">
      <c r="A357" s="382"/>
      <c r="B357" s="382"/>
      <c r="C357" s="382"/>
      <c r="D357" s="382"/>
      <c r="E357" s="382"/>
      <c r="F357" s="382"/>
      <c r="G357" s="382"/>
      <c r="H357" s="382"/>
      <c r="I357" s="382"/>
      <c r="J357" s="397"/>
      <c r="K357" s="397"/>
      <c r="L357" s="397"/>
      <c r="M357" s="397"/>
      <c r="N357" s="397"/>
      <c r="O357" s="397"/>
      <c r="P357" s="397"/>
      <c r="Q357" s="397"/>
      <c r="R357" s="397"/>
      <c r="S357" s="381"/>
      <c r="T357" s="381"/>
      <c r="U357" s="397"/>
      <c r="V357" s="382"/>
      <c r="AP357" s="382"/>
      <c r="AQ357" s="382"/>
      <c r="AR357" s="382"/>
      <c r="AS357" s="382"/>
      <c r="AT357" s="382"/>
      <c r="AU357" s="382"/>
      <c r="AV357" s="382"/>
      <c r="AW357" s="382"/>
      <c r="AX357" s="382"/>
      <c r="AY357" s="382"/>
      <c r="AZ357" s="382"/>
      <c r="BA357" s="382"/>
      <c r="BB357" s="382"/>
      <c r="BC357" s="382"/>
      <c r="BD357" s="382"/>
      <c r="BE357" s="382"/>
      <c r="BF357" s="382"/>
      <c r="BG357" s="382"/>
      <c r="BH357" s="379"/>
      <c r="BI357" s="379"/>
      <c r="BJ357" s="382"/>
      <c r="BK357" s="382"/>
      <c r="BL357" s="382"/>
      <c r="BM357" s="382"/>
      <c r="BN357" s="382"/>
      <c r="BO357" s="382"/>
    </row>
    <row r="358" spans="1:67" ht="13.5">
      <c r="A358" s="382"/>
      <c r="B358" s="382"/>
      <c r="C358" s="382"/>
      <c r="D358" s="382"/>
      <c r="E358" s="382"/>
      <c r="F358" s="382"/>
      <c r="G358" s="382"/>
      <c r="H358" s="382"/>
      <c r="I358" s="382"/>
      <c r="J358" s="397"/>
      <c r="K358" s="397"/>
      <c r="L358" s="397"/>
      <c r="M358" s="397"/>
      <c r="N358" s="397"/>
      <c r="O358" s="397"/>
      <c r="P358" s="397"/>
      <c r="Q358" s="397"/>
      <c r="R358" s="397"/>
      <c r="S358" s="381"/>
      <c r="T358" s="381"/>
      <c r="U358" s="397"/>
      <c r="V358" s="382"/>
      <c r="AP358" s="382"/>
      <c r="AQ358" s="382"/>
      <c r="AR358" s="382"/>
      <c r="AS358" s="382"/>
      <c r="AT358" s="382"/>
      <c r="AU358" s="382"/>
      <c r="AV358" s="382"/>
      <c r="AW358" s="382"/>
      <c r="AX358" s="382"/>
      <c r="AY358" s="382"/>
      <c r="AZ358" s="382"/>
      <c r="BA358" s="382"/>
      <c r="BB358" s="382"/>
      <c r="BC358" s="382"/>
      <c r="BD358" s="382"/>
      <c r="BE358" s="382"/>
      <c r="BF358" s="382"/>
      <c r="BG358" s="382"/>
      <c r="BH358" s="379"/>
      <c r="BI358" s="379"/>
      <c r="BJ358" s="382"/>
      <c r="BK358" s="382"/>
      <c r="BL358" s="382"/>
      <c r="BM358" s="382"/>
      <c r="BN358" s="382"/>
      <c r="BO358" s="382"/>
    </row>
    <row r="359" spans="1:67" ht="13.5">
      <c r="A359" s="382"/>
      <c r="B359" s="382"/>
      <c r="C359" s="382"/>
      <c r="D359" s="382"/>
      <c r="E359" s="382"/>
      <c r="F359" s="382"/>
      <c r="G359" s="382"/>
      <c r="H359" s="382"/>
      <c r="I359" s="382"/>
      <c r="J359" s="397"/>
      <c r="K359" s="397"/>
      <c r="L359" s="397"/>
      <c r="M359" s="397"/>
      <c r="N359" s="397"/>
      <c r="O359" s="397"/>
      <c r="P359" s="397"/>
      <c r="Q359" s="397"/>
      <c r="R359" s="397"/>
      <c r="S359" s="381"/>
      <c r="T359" s="381"/>
      <c r="U359" s="397"/>
      <c r="V359" s="382"/>
      <c r="AP359" s="382"/>
      <c r="AQ359" s="382"/>
      <c r="AR359" s="382"/>
      <c r="AS359" s="382"/>
      <c r="AT359" s="382"/>
      <c r="AU359" s="382"/>
      <c r="AV359" s="382"/>
      <c r="AW359" s="382"/>
      <c r="AX359" s="382"/>
      <c r="AY359" s="382"/>
      <c r="AZ359" s="382"/>
      <c r="BA359" s="382"/>
      <c r="BB359" s="382"/>
      <c r="BC359" s="382"/>
      <c r="BD359" s="382"/>
      <c r="BE359" s="382"/>
      <c r="BF359" s="382"/>
      <c r="BG359" s="382"/>
      <c r="BH359" s="379"/>
      <c r="BI359" s="379"/>
      <c r="BJ359" s="382"/>
      <c r="BK359" s="382"/>
      <c r="BL359" s="382"/>
      <c r="BM359" s="382"/>
      <c r="BN359" s="382"/>
      <c r="BO359" s="382"/>
    </row>
    <row r="360" spans="1:67" ht="13.5">
      <c r="A360" s="382"/>
      <c r="B360" s="382"/>
      <c r="C360" s="382"/>
      <c r="D360" s="382"/>
      <c r="E360" s="382"/>
      <c r="F360" s="382"/>
      <c r="G360" s="382"/>
      <c r="H360" s="382"/>
      <c r="I360" s="382"/>
      <c r="J360" s="397"/>
      <c r="K360" s="397"/>
      <c r="L360" s="397"/>
      <c r="M360" s="397"/>
      <c r="N360" s="397"/>
      <c r="O360" s="397"/>
      <c r="P360" s="397"/>
      <c r="Q360" s="397"/>
      <c r="R360" s="397"/>
      <c r="S360" s="381"/>
      <c r="T360" s="381"/>
      <c r="U360" s="397"/>
      <c r="V360" s="382"/>
      <c r="AP360" s="382"/>
      <c r="AQ360" s="382"/>
      <c r="AR360" s="382"/>
      <c r="AS360" s="382"/>
      <c r="AT360" s="382"/>
      <c r="AU360" s="382"/>
      <c r="AV360" s="382"/>
      <c r="AW360" s="382"/>
      <c r="AX360" s="382"/>
      <c r="AY360" s="382"/>
      <c r="AZ360" s="382"/>
      <c r="BA360" s="382"/>
      <c r="BB360" s="382"/>
      <c r="BC360" s="382"/>
      <c r="BD360" s="382"/>
      <c r="BE360" s="382"/>
      <c r="BF360" s="382"/>
      <c r="BG360" s="382"/>
      <c r="BH360" s="379"/>
      <c r="BI360" s="379"/>
      <c r="BJ360" s="382"/>
      <c r="BK360" s="382"/>
      <c r="BL360" s="382"/>
      <c r="BM360" s="382"/>
      <c r="BN360" s="382"/>
      <c r="BO360" s="382"/>
    </row>
    <row r="361" spans="1:67" ht="13.5">
      <c r="A361" s="382"/>
      <c r="B361" s="382"/>
      <c r="C361" s="382"/>
      <c r="D361" s="382"/>
      <c r="E361" s="382"/>
      <c r="F361" s="382"/>
      <c r="G361" s="382"/>
      <c r="H361" s="382"/>
      <c r="I361" s="382"/>
      <c r="J361" s="397"/>
      <c r="K361" s="397"/>
      <c r="L361" s="397"/>
      <c r="M361" s="397"/>
      <c r="N361" s="397"/>
      <c r="O361" s="397"/>
      <c r="P361" s="397"/>
      <c r="Q361" s="397"/>
      <c r="R361" s="397"/>
      <c r="S361" s="381"/>
      <c r="T361" s="381"/>
      <c r="U361" s="397"/>
      <c r="V361" s="382"/>
      <c r="AP361" s="382"/>
      <c r="AQ361" s="382"/>
      <c r="AR361" s="382"/>
      <c r="AS361" s="382"/>
      <c r="AT361" s="382"/>
      <c r="AU361" s="382"/>
      <c r="AV361" s="382"/>
      <c r="AW361" s="382"/>
      <c r="AX361" s="382"/>
      <c r="AY361" s="382"/>
      <c r="AZ361" s="382"/>
      <c r="BA361" s="382"/>
      <c r="BB361" s="382"/>
      <c r="BC361" s="382"/>
      <c r="BD361" s="382"/>
      <c r="BE361" s="382"/>
      <c r="BF361" s="382"/>
      <c r="BG361" s="382"/>
      <c r="BH361" s="379"/>
      <c r="BI361" s="379"/>
      <c r="BJ361" s="382"/>
      <c r="BK361" s="382"/>
      <c r="BL361" s="382"/>
      <c r="BM361" s="382"/>
      <c r="BN361" s="382"/>
      <c r="BO361" s="382"/>
    </row>
    <row r="362" spans="1:67" ht="13.5">
      <c r="A362" s="382"/>
      <c r="B362" s="382"/>
      <c r="C362" s="382"/>
      <c r="D362" s="382"/>
      <c r="E362" s="382"/>
      <c r="F362" s="382"/>
      <c r="G362" s="382"/>
      <c r="H362" s="382"/>
      <c r="I362" s="382"/>
      <c r="J362" s="397"/>
      <c r="K362" s="397"/>
      <c r="L362" s="397"/>
      <c r="M362" s="397"/>
      <c r="N362" s="397"/>
      <c r="O362" s="397"/>
      <c r="P362" s="397"/>
      <c r="Q362" s="397"/>
      <c r="R362" s="397"/>
      <c r="S362" s="381"/>
      <c r="T362" s="381"/>
      <c r="U362" s="397"/>
      <c r="V362" s="382"/>
      <c r="AP362" s="382"/>
      <c r="AQ362" s="382"/>
      <c r="AR362" s="382"/>
      <c r="AS362" s="382"/>
      <c r="AT362" s="382"/>
      <c r="AU362" s="382"/>
      <c r="AV362" s="382"/>
      <c r="AW362" s="382"/>
      <c r="AX362" s="382"/>
      <c r="AY362" s="382"/>
      <c r="AZ362" s="382"/>
      <c r="BA362" s="382"/>
      <c r="BB362" s="382"/>
      <c r="BC362" s="382"/>
      <c r="BD362" s="382"/>
      <c r="BE362" s="382"/>
      <c r="BF362" s="382"/>
      <c r="BG362" s="382"/>
      <c r="BH362" s="379"/>
      <c r="BI362" s="379"/>
      <c r="BJ362" s="382"/>
      <c r="BK362" s="382"/>
      <c r="BL362" s="382"/>
      <c r="BM362" s="382"/>
      <c r="BN362" s="382"/>
      <c r="BO362" s="382"/>
    </row>
    <row r="363" spans="1:67" ht="13.5">
      <c r="A363" s="382"/>
      <c r="B363" s="382"/>
      <c r="C363" s="382"/>
      <c r="D363" s="382"/>
      <c r="E363" s="382"/>
      <c r="F363" s="382"/>
      <c r="G363" s="382"/>
      <c r="H363" s="382"/>
      <c r="I363" s="382"/>
      <c r="J363" s="397"/>
      <c r="K363" s="397"/>
      <c r="L363" s="397"/>
      <c r="M363" s="397"/>
      <c r="N363" s="397"/>
      <c r="O363" s="397"/>
      <c r="P363" s="397"/>
      <c r="Q363" s="397"/>
      <c r="R363" s="397"/>
      <c r="S363" s="381"/>
      <c r="T363" s="381"/>
      <c r="U363" s="397"/>
      <c r="V363" s="382"/>
      <c r="AP363" s="382"/>
      <c r="AQ363" s="382"/>
      <c r="AR363" s="382"/>
      <c r="AS363" s="382"/>
      <c r="AT363" s="382"/>
      <c r="AU363" s="382"/>
      <c r="AV363" s="382"/>
      <c r="AW363" s="382"/>
      <c r="AX363" s="382"/>
      <c r="AY363" s="382"/>
      <c r="AZ363" s="382"/>
      <c r="BA363" s="382"/>
      <c r="BB363" s="382"/>
      <c r="BC363" s="382"/>
      <c r="BD363" s="382"/>
      <c r="BE363" s="382"/>
      <c r="BF363" s="382"/>
      <c r="BG363" s="382"/>
      <c r="BH363" s="379"/>
      <c r="BI363" s="379"/>
      <c r="BJ363" s="382"/>
      <c r="BK363" s="382"/>
      <c r="BL363" s="382"/>
      <c r="BM363" s="382"/>
      <c r="BN363" s="382"/>
      <c r="BO363" s="382"/>
    </row>
    <row r="364" spans="1:67" ht="13.5">
      <c r="A364" s="382"/>
      <c r="B364" s="382"/>
      <c r="C364" s="382"/>
      <c r="D364" s="382"/>
      <c r="E364" s="382"/>
      <c r="F364" s="382"/>
      <c r="G364" s="382"/>
      <c r="H364" s="382"/>
      <c r="I364" s="382"/>
      <c r="J364" s="397"/>
      <c r="K364" s="397"/>
      <c r="L364" s="397"/>
      <c r="M364" s="397"/>
      <c r="N364" s="397"/>
      <c r="O364" s="397"/>
      <c r="P364" s="397"/>
      <c r="Q364" s="397"/>
      <c r="R364" s="397"/>
      <c r="S364" s="381"/>
      <c r="T364" s="381"/>
      <c r="U364" s="397"/>
      <c r="V364" s="382"/>
      <c r="AP364" s="382"/>
      <c r="AQ364" s="382"/>
      <c r="AR364" s="382"/>
      <c r="AS364" s="382"/>
      <c r="AT364" s="382"/>
      <c r="AU364" s="382"/>
      <c r="AV364" s="382"/>
      <c r="AW364" s="382"/>
      <c r="AX364" s="382"/>
      <c r="AY364" s="382"/>
      <c r="AZ364" s="382"/>
      <c r="BA364" s="382"/>
      <c r="BB364" s="382"/>
      <c r="BC364" s="382"/>
      <c r="BD364" s="382"/>
      <c r="BE364" s="382"/>
      <c r="BF364" s="382"/>
      <c r="BG364" s="382"/>
      <c r="BH364" s="379"/>
      <c r="BI364" s="379"/>
      <c r="BJ364" s="382"/>
      <c r="BK364" s="382"/>
      <c r="BL364" s="382"/>
      <c r="BM364" s="382"/>
      <c r="BN364" s="382"/>
      <c r="BO364" s="382"/>
    </row>
    <row r="365" spans="1:67" ht="13.5">
      <c r="A365" s="382"/>
      <c r="B365" s="382"/>
      <c r="C365" s="382"/>
      <c r="D365" s="382"/>
      <c r="E365" s="382"/>
      <c r="F365" s="382"/>
      <c r="G365" s="382"/>
      <c r="H365" s="382"/>
      <c r="I365" s="382"/>
      <c r="J365" s="397"/>
      <c r="K365" s="397"/>
      <c r="L365" s="397"/>
      <c r="M365" s="397"/>
      <c r="N365" s="397"/>
      <c r="O365" s="397"/>
      <c r="P365" s="397"/>
      <c r="Q365" s="397"/>
      <c r="R365" s="397"/>
      <c r="S365" s="381"/>
      <c r="T365" s="381"/>
      <c r="U365" s="397"/>
      <c r="V365" s="382"/>
      <c r="AP365" s="382"/>
      <c r="AQ365" s="382"/>
      <c r="AR365" s="382"/>
      <c r="AS365" s="382"/>
      <c r="AT365" s="382"/>
      <c r="AU365" s="382"/>
      <c r="AV365" s="382"/>
      <c r="AW365" s="382"/>
      <c r="AX365" s="382"/>
      <c r="AY365" s="382"/>
      <c r="AZ365" s="382"/>
      <c r="BA365" s="382"/>
      <c r="BB365" s="382"/>
      <c r="BC365" s="382"/>
      <c r="BD365" s="382"/>
      <c r="BE365" s="382"/>
      <c r="BF365" s="382"/>
      <c r="BG365" s="382"/>
      <c r="BH365" s="379"/>
      <c r="BI365" s="379"/>
      <c r="BJ365" s="382"/>
      <c r="BK365" s="382"/>
      <c r="BL365" s="382"/>
      <c r="BM365" s="382"/>
      <c r="BN365" s="382"/>
      <c r="BO365" s="382"/>
    </row>
    <row r="366" spans="1:67" ht="13.5">
      <c r="A366" s="382"/>
      <c r="B366" s="382"/>
      <c r="C366" s="382"/>
      <c r="D366" s="382"/>
      <c r="E366" s="382"/>
      <c r="F366" s="382"/>
      <c r="G366" s="382"/>
      <c r="H366" s="382"/>
      <c r="I366" s="382"/>
      <c r="J366" s="397"/>
      <c r="K366" s="397"/>
      <c r="L366" s="397"/>
      <c r="M366" s="397"/>
      <c r="N366" s="397"/>
      <c r="O366" s="397"/>
      <c r="P366" s="397"/>
      <c r="Q366" s="397"/>
      <c r="R366" s="397"/>
      <c r="S366" s="381"/>
      <c r="T366" s="381"/>
      <c r="U366" s="397"/>
      <c r="V366" s="382"/>
      <c r="AP366" s="382"/>
      <c r="AQ366" s="382"/>
      <c r="AR366" s="382"/>
      <c r="AS366" s="382"/>
      <c r="AT366" s="382"/>
      <c r="AU366" s="382"/>
      <c r="AV366" s="382"/>
      <c r="AW366" s="382"/>
      <c r="AX366" s="382"/>
      <c r="AY366" s="382"/>
      <c r="AZ366" s="382"/>
      <c r="BA366" s="382"/>
      <c r="BB366" s="382"/>
      <c r="BC366" s="382"/>
      <c r="BD366" s="382"/>
      <c r="BE366" s="382"/>
      <c r="BF366" s="382"/>
      <c r="BG366" s="382"/>
      <c r="BH366" s="379"/>
      <c r="BI366" s="379"/>
      <c r="BJ366" s="382"/>
      <c r="BK366" s="382"/>
      <c r="BL366" s="382"/>
      <c r="BM366" s="382"/>
      <c r="BN366" s="382"/>
      <c r="BO366" s="382"/>
    </row>
    <row r="367" spans="1:67" ht="13.5">
      <c r="A367" s="382"/>
      <c r="B367" s="382"/>
      <c r="C367" s="382"/>
      <c r="D367" s="382"/>
      <c r="E367" s="382"/>
      <c r="F367" s="382"/>
      <c r="G367" s="382"/>
      <c r="H367" s="382"/>
      <c r="I367" s="382"/>
      <c r="J367" s="397"/>
      <c r="K367" s="397"/>
      <c r="L367" s="397"/>
      <c r="M367" s="397"/>
      <c r="N367" s="397"/>
      <c r="O367" s="397"/>
      <c r="P367" s="397"/>
      <c r="Q367" s="397"/>
      <c r="R367" s="397"/>
      <c r="S367" s="381"/>
      <c r="T367" s="381"/>
      <c r="U367" s="397"/>
      <c r="V367" s="382"/>
      <c r="AP367" s="382"/>
      <c r="AQ367" s="382"/>
      <c r="AR367" s="382"/>
      <c r="AS367" s="382"/>
      <c r="AT367" s="382"/>
      <c r="AU367" s="382"/>
      <c r="AV367" s="382"/>
      <c r="AW367" s="382"/>
      <c r="AX367" s="382"/>
      <c r="AY367" s="382"/>
      <c r="AZ367" s="382"/>
      <c r="BA367" s="382"/>
      <c r="BB367" s="382"/>
      <c r="BC367" s="382"/>
      <c r="BD367" s="382"/>
      <c r="BE367" s="382"/>
      <c r="BF367" s="382"/>
      <c r="BG367" s="382"/>
      <c r="BH367" s="379"/>
      <c r="BI367" s="379"/>
      <c r="BJ367" s="382"/>
      <c r="BK367" s="382"/>
      <c r="BL367" s="382"/>
      <c r="BM367" s="382"/>
      <c r="BN367" s="382"/>
      <c r="BO367" s="382"/>
    </row>
    <row r="368" spans="1:67" ht="13.5">
      <c r="A368" s="382"/>
      <c r="B368" s="382"/>
      <c r="C368" s="382"/>
      <c r="D368" s="382"/>
      <c r="E368" s="382"/>
      <c r="F368" s="382"/>
      <c r="G368" s="382"/>
      <c r="H368" s="382"/>
      <c r="I368" s="382"/>
      <c r="J368" s="397"/>
      <c r="K368" s="397"/>
      <c r="L368" s="397"/>
      <c r="M368" s="397"/>
      <c r="N368" s="397"/>
      <c r="O368" s="397"/>
      <c r="P368" s="397"/>
      <c r="Q368" s="397"/>
      <c r="R368" s="397"/>
      <c r="S368" s="381"/>
      <c r="T368" s="381"/>
      <c r="U368" s="397"/>
      <c r="V368" s="382"/>
      <c r="AP368" s="382"/>
      <c r="AQ368" s="382"/>
      <c r="AR368" s="382"/>
      <c r="AS368" s="382"/>
      <c r="AT368" s="382"/>
      <c r="AU368" s="382"/>
      <c r="AV368" s="382"/>
      <c r="AW368" s="382"/>
      <c r="AX368" s="382"/>
      <c r="AY368" s="382"/>
      <c r="AZ368" s="382"/>
      <c r="BA368" s="382"/>
      <c r="BB368" s="382"/>
      <c r="BC368" s="382"/>
      <c r="BD368" s="382"/>
      <c r="BE368" s="382"/>
      <c r="BF368" s="382"/>
      <c r="BG368" s="382"/>
      <c r="BH368" s="379"/>
      <c r="BI368" s="379"/>
      <c r="BJ368" s="382"/>
      <c r="BK368" s="382"/>
      <c r="BL368" s="382"/>
      <c r="BM368" s="382"/>
      <c r="BN368" s="382"/>
      <c r="BO368" s="382"/>
    </row>
    <row r="369" spans="1:67" ht="13.5">
      <c r="A369" s="382"/>
      <c r="B369" s="382"/>
      <c r="C369" s="382"/>
      <c r="D369" s="382"/>
      <c r="E369" s="382"/>
      <c r="F369" s="382"/>
      <c r="G369" s="382"/>
      <c r="H369" s="382"/>
      <c r="I369" s="382"/>
      <c r="J369" s="397"/>
      <c r="K369" s="397"/>
      <c r="L369" s="397"/>
      <c r="M369" s="397"/>
      <c r="N369" s="397"/>
      <c r="O369" s="397"/>
      <c r="P369" s="397"/>
      <c r="Q369" s="397"/>
      <c r="R369" s="397"/>
      <c r="S369" s="381"/>
      <c r="T369" s="381"/>
      <c r="U369" s="397"/>
      <c r="V369" s="382"/>
      <c r="AP369" s="382"/>
      <c r="AQ369" s="382"/>
      <c r="AR369" s="382"/>
      <c r="AS369" s="382"/>
      <c r="AT369" s="382"/>
      <c r="AU369" s="382"/>
      <c r="AV369" s="382"/>
      <c r="AW369" s="382"/>
      <c r="AX369" s="382"/>
      <c r="AY369" s="382"/>
      <c r="AZ369" s="382"/>
      <c r="BA369" s="382"/>
      <c r="BB369" s="382"/>
      <c r="BC369" s="382"/>
      <c r="BD369" s="382"/>
      <c r="BE369" s="382"/>
      <c r="BF369" s="382"/>
      <c r="BG369" s="382"/>
      <c r="BH369" s="379"/>
      <c r="BI369" s="379"/>
      <c r="BJ369" s="382"/>
      <c r="BK369" s="382"/>
      <c r="BL369" s="382"/>
      <c r="BM369" s="382"/>
      <c r="BN369" s="382"/>
      <c r="BO369" s="382"/>
    </row>
    <row r="370" spans="1:67" ht="13.5">
      <c r="A370" s="382"/>
      <c r="B370" s="382"/>
      <c r="C370" s="382"/>
      <c r="D370" s="382"/>
      <c r="E370" s="382"/>
      <c r="F370" s="382"/>
      <c r="G370" s="382"/>
      <c r="H370" s="382"/>
      <c r="I370" s="382"/>
      <c r="J370" s="397"/>
      <c r="K370" s="397"/>
      <c r="L370" s="397"/>
      <c r="M370" s="397"/>
      <c r="N370" s="397"/>
      <c r="O370" s="397"/>
      <c r="P370" s="397"/>
      <c r="Q370" s="397"/>
      <c r="R370" s="397"/>
      <c r="S370" s="381"/>
      <c r="T370" s="381"/>
      <c r="U370" s="397"/>
      <c r="V370" s="382"/>
      <c r="AP370" s="382"/>
      <c r="AQ370" s="382"/>
      <c r="AR370" s="382"/>
      <c r="AS370" s="382"/>
      <c r="AT370" s="382"/>
      <c r="AU370" s="382"/>
      <c r="AV370" s="382"/>
      <c r="AW370" s="382"/>
      <c r="AX370" s="382"/>
      <c r="AY370" s="382"/>
      <c r="AZ370" s="382"/>
      <c r="BA370" s="382"/>
      <c r="BB370" s="382"/>
      <c r="BC370" s="382"/>
      <c r="BD370" s="382"/>
      <c r="BE370" s="382"/>
      <c r="BF370" s="382"/>
      <c r="BG370" s="382"/>
      <c r="BH370" s="379"/>
      <c r="BI370" s="379"/>
      <c r="BJ370" s="382"/>
      <c r="BK370" s="382"/>
      <c r="BL370" s="382"/>
      <c r="BM370" s="382"/>
      <c r="BN370" s="382"/>
      <c r="BO370" s="382"/>
    </row>
    <row r="371" spans="1:67" ht="13.5">
      <c r="A371" s="382"/>
      <c r="B371" s="382"/>
      <c r="C371" s="382"/>
      <c r="D371" s="382"/>
      <c r="E371" s="382"/>
      <c r="F371" s="382"/>
      <c r="G371" s="382"/>
      <c r="H371" s="382"/>
      <c r="I371" s="382"/>
      <c r="J371" s="397"/>
      <c r="K371" s="397"/>
      <c r="L371" s="397"/>
      <c r="M371" s="397"/>
      <c r="N371" s="397"/>
      <c r="O371" s="397"/>
      <c r="P371" s="397"/>
      <c r="Q371" s="397"/>
      <c r="R371" s="397"/>
      <c r="S371" s="381"/>
      <c r="T371" s="381"/>
      <c r="U371" s="397"/>
      <c r="V371" s="382"/>
      <c r="AP371" s="382"/>
      <c r="AQ371" s="382"/>
      <c r="AR371" s="382"/>
      <c r="AS371" s="382"/>
      <c r="AT371" s="382"/>
      <c r="AU371" s="382"/>
      <c r="AV371" s="382"/>
      <c r="AW371" s="382"/>
      <c r="AX371" s="382"/>
      <c r="AY371" s="382"/>
      <c r="AZ371" s="382"/>
      <c r="BA371" s="382"/>
      <c r="BB371" s="382"/>
      <c r="BC371" s="382"/>
      <c r="BD371" s="382"/>
      <c r="BE371" s="382"/>
      <c r="BF371" s="382"/>
      <c r="BG371" s="382"/>
      <c r="BH371" s="379"/>
      <c r="BI371" s="379"/>
      <c r="BJ371" s="382"/>
      <c r="BK371" s="382"/>
      <c r="BL371" s="382"/>
      <c r="BM371" s="382"/>
      <c r="BN371" s="382"/>
      <c r="BO371" s="382"/>
    </row>
    <row r="372" spans="1:67" ht="13.5">
      <c r="A372" s="382"/>
      <c r="B372" s="382"/>
      <c r="C372" s="382"/>
      <c r="D372" s="382"/>
      <c r="E372" s="382"/>
      <c r="F372" s="382"/>
      <c r="G372" s="382"/>
      <c r="H372" s="382"/>
      <c r="I372" s="382"/>
      <c r="J372" s="397"/>
      <c r="K372" s="397"/>
      <c r="L372" s="397"/>
      <c r="M372" s="397"/>
      <c r="N372" s="397"/>
      <c r="O372" s="397"/>
      <c r="P372" s="397"/>
      <c r="Q372" s="397"/>
      <c r="R372" s="397"/>
      <c r="S372" s="381"/>
      <c r="T372" s="381"/>
      <c r="U372" s="397"/>
      <c r="V372" s="382"/>
      <c r="AP372" s="382"/>
      <c r="AQ372" s="382"/>
      <c r="AR372" s="382"/>
      <c r="AS372" s="382"/>
      <c r="AT372" s="382"/>
      <c r="AU372" s="382"/>
      <c r="AV372" s="382"/>
      <c r="AW372" s="382"/>
      <c r="AX372" s="382"/>
      <c r="AY372" s="382"/>
      <c r="AZ372" s="382"/>
      <c r="BA372" s="382"/>
      <c r="BB372" s="382"/>
      <c r="BC372" s="382"/>
      <c r="BD372" s="382"/>
      <c r="BE372" s="382"/>
      <c r="BF372" s="382"/>
      <c r="BG372" s="382"/>
      <c r="BH372" s="379"/>
      <c r="BI372" s="379"/>
      <c r="BJ372" s="382"/>
      <c r="BK372" s="382"/>
      <c r="BL372" s="382"/>
      <c r="BM372" s="382"/>
      <c r="BN372" s="382"/>
      <c r="BO372" s="382"/>
    </row>
    <row r="373" spans="1:67" ht="13.5">
      <c r="A373" s="382"/>
      <c r="B373" s="382"/>
      <c r="C373" s="382"/>
      <c r="D373" s="382"/>
      <c r="E373" s="382"/>
      <c r="F373" s="382"/>
      <c r="G373" s="382"/>
      <c r="H373" s="382"/>
      <c r="I373" s="382"/>
      <c r="J373" s="397"/>
      <c r="K373" s="397"/>
      <c r="L373" s="397"/>
      <c r="M373" s="397"/>
      <c r="N373" s="397"/>
      <c r="O373" s="397"/>
      <c r="P373" s="397"/>
      <c r="Q373" s="397"/>
      <c r="R373" s="397"/>
      <c r="S373" s="381"/>
      <c r="T373" s="381"/>
      <c r="U373" s="397"/>
      <c r="V373" s="382"/>
      <c r="AP373" s="382"/>
      <c r="AQ373" s="382"/>
      <c r="AR373" s="382"/>
      <c r="AS373" s="382"/>
      <c r="AT373" s="382"/>
      <c r="AU373" s="382"/>
      <c r="AV373" s="382"/>
      <c r="AW373" s="382"/>
      <c r="AX373" s="382"/>
      <c r="AY373" s="382"/>
      <c r="AZ373" s="382"/>
      <c r="BA373" s="382"/>
      <c r="BB373" s="382"/>
      <c r="BC373" s="382"/>
      <c r="BD373" s="382"/>
      <c r="BE373" s="382"/>
      <c r="BF373" s="382"/>
      <c r="BG373" s="382"/>
      <c r="BH373" s="379"/>
      <c r="BI373" s="379"/>
      <c r="BJ373" s="382"/>
      <c r="BK373" s="382"/>
      <c r="BL373" s="382"/>
      <c r="BM373" s="382"/>
      <c r="BN373" s="382"/>
      <c r="BO373" s="382"/>
    </row>
    <row r="374" spans="1:67" ht="13.5">
      <c r="A374" s="382"/>
      <c r="B374" s="382"/>
      <c r="C374" s="382"/>
      <c r="D374" s="382"/>
      <c r="E374" s="382"/>
      <c r="F374" s="382"/>
      <c r="G374" s="382"/>
      <c r="H374" s="382"/>
      <c r="I374" s="382"/>
      <c r="J374" s="397"/>
      <c r="K374" s="397"/>
      <c r="L374" s="397"/>
      <c r="M374" s="397"/>
      <c r="N374" s="397"/>
      <c r="O374" s="397"/>
      <c r="P374" s="397"/>
      <c r="Q374" s="397"/>
      <c r="R374" s="397"/>
      <c r="S374" s="381"/>
      <c r="T374" s="381"/>
      <c r="U374" s="397"/>
      <c r="V374" s="382"/>
      <c r="AP374" s="382"/>
      <c r="AQ374" s="382"/>
      <c r="AR374" s="382"/>
      <c r="AS374" s="382"/>
      <c r="AT374" s="382"/>
      <c r="AU374" s="382"/>
      <c r="AV374" s="382"/>
      <c r="AW374" s="382"/>
      <c r="AX374" s="382"/>
      <c r="AY374" s="382"/>
      <c r="AZ374" s="382"/>
      <c r="BA374" s="382"/>
      <c r="BB374" s="382"/>
      <c r="BC374" s="382"/>
      <c r="BD374" s="382"/>
      <c r="BE374" s="382"/>
      <c r="BF374" s="382"/>
      <c r="BG374" s="382"/>
      <c r="BH374" s="379"/>
      <c r="BI374" s="379"/>
      <c r="BJ374" s="382"/>
      <c r="BK374" s="382"/>
      <c r="BL374" s="382"/>
      <c r="BM374" s="382"/>
      <c r="BN374" s="382"/>
      <c r="BO374" s="382"/>
    </row>
    <row r="375" spans="1:67" ht="13.5">
      <c r="A375" s="382"/>
      <c r="B375" s="382"/>
      <c r="C375" s="382"/>
      <c r="D375" s="382"/>
      <c r="E375" s="382"/>
      <c r="F375" s="382"/>
      <c r="G375" s="382"/>
      <c r="H375" s="382"/>
      <c r="I375" s="382"/>
      <c r="J375" s="397"/>
      <c r="K375" s="397"/>
      <c r="L375" s="397"/>
      <c r="M375" s="397"/>
      <c r="N375" s="397"/>
      <c r="O375" s="397"/>
      <c r="P375" s="397"/>
      <c r="Q375" s="397"/>
      <c r="R375" s="397"/>
      <c r="S375" s="381"/>
      <c r="T375" s="381"/>
      <c r="U375" s="397"/>
      <c r="V375" s="382"/>
      <c r="AP375" s="382"/>
      <c r="AQ375" s="382"/>
      <c r="AR375" s="382"/>
      <c r="AS375" s="382"/>
      <c r="AT375" s="382"/>
      <c r="AU375" s="382"/>
      <c r="AV375" s="382"/>
      <c r="AW375" s="382"/>
      <c r="AX375" s="382"/>
      <c r="AY375" s="382"/>
      <c r="AZ375" s="382"/>
      <c r="BA375" s="382"/>
      <c r="BB375" s="382"/>
      <c r="BC375" s="382"/>
      <c r="BD375" s="382"/>
      <c r="BE375" s="382"/>
      <c r="BF375" s="382"/>
      <c r="BG375" s="382"/>
      <c r="BH375" s="379"/>
      <c r="BI375" s="379"/>
      <c r="BJ375" s="382"/>
      <c r="BK375" s="382"/>
      <c r="BL375" s="382"/>
      <c r="BM375" s="382"/>
      <c r="BN375" s="382"/>
      <c r="BO375" s="382"/>
    </row>
    <row r="376" spans="1:67" ht="13.5">
      <c r="A376" s="382"/>
      <c r="B376" s="382"/>
      <c r="C376" s="382"/>
      <c r="D376" s="382"/>
      <c r="E376" s="382"/>
      <c r="F376" s="382"/>
      <c r="G376" s="382"/>
      <c r="H376" s="382"/>
      <c r="I376" s="382"/>
      <c r="J376" s="397"/>
      <c r="K376" s="397"/>
      <c r="L376" s="397"/>
      <c r="M376" s="397"/>
      <c r="N376" s="397"/>
      <c r="O376" s="397"/>
      <c r="P376" s="397"/>
      <c r="Q376" s="397"/>
      <c r="R376" s="397"/>
      <c r="S376" s="381"/>
      <c r="T376" s="381"/>
      <c r="U376" s="397"/>
      <c r="V376" s="382"/>
      <c r="AP376" s="382"/>
      <c r="AQ376" s="382"/>
      <c r="AR376" s="382"/>
      <c r="AS376" s="382"/>
      <c r="AT376" s="382"/>
      <c r="AU376" s="382"/>
      <c r="AV376" s="382"/>
      <c r="AW376" s="382"/>
      <c r="AX376" s="382"/>
      <c r="AY376" s="382"/>
      <c r="AZ376" s="382"/>
      <c r="BA376" s="382"/>
      <c r="BB376" s="382"/>
      <c r="BC376" s="382"/>
      <c r="BD376" s="382"/>
      <c r="BE376" s="382"/>
      <c r="BF376" s="382"/>
      <c r="BG376" s="382"/>
      <c r="BH376" s="379"/>
      <c r="BI376" s="379"/>
      <c r="BJ376" s="382"/>
      <c r="BK376" s="382"/>
      <c r="BL376" s="382"/>
      <c r="BM376" s="382"/>
      <c r="BN376" s="382"/>
      <c r="BO376" s="382"/>
    </row>
    <row r="377" spans="1:67" ht="13.5">
      <c r="A377" s="382"/>
      <c r="B377" s="382"/>
      <c r="C377" s="382"/>
      <c r="D377" s="382"/>
      <c r="E377" s="382"/>
      <c r="F377" s="382"/>
      <c r="G377" s="382"/>
      <c r="H377" s="382"/>
      <c r="I377" s="382"/>
      <c r="J377" s="397"/>
      <c r="K377" s="397"/>
      <c r="L377" s="397"/>
      <c r="M377" s="397"/>
      <c r="N377" s="397"/>
      <c r="O377" s="397"/>
      <c r="P377" s="397"/>
      <c r="Q377" s="397"/>
      <c r="R377" s="397"/>
      <c r="S377" s="381"/>
      <c r="T377" s="381"/>
      <c r="U377" s="397"/>
      <c r="V377" s="382"/>
      <c r="AP377" s="382"/>
      <c r="AQ377" s="382"/>
      <c r="AR377" s="382"/>
      <c r="AS377" s="382"/>
      <c r="AT377" s="382"/>
      <c r="AU377" s="382"/>
      <c r="AV377" s="382"/>
      <c r="AW377" s="382"/>
      <c r="AX377" s="382"/>
      <c r="AY377" s="382"/>
      <c r="AZ377" s="382"/>
      <c r="BA377" s="382"/>
      <c r="BB377" s="382"/>
      <c r="BC377" s="382"/>
      <c r="BD377" s="382"/>
      <c r="BE377" s="382"/>
      <c r="BF377" s="382"/>
      <c r="BG377" s="382"/>
      <c r="BH377" s="379"/>
      <c r="BI377" s="379"/>
      <c r="BJ377" s="382"/>
      <c r="BK377" s="382"/>
      <c r="BL377" s="382"/>
      <c r="BM377" s="382"/>
      <c r="BN377" s="382"/>
      <c r="BO377" s="382"/>
    </row>
    <row r="378" spans="1:67" ht="13.5">
      <c r="A378" s="382"/>
      <c r="B378" s="382"/>
      <c r="C378" s="382"/>
      <c r="D378" s="382"/>
      <c r="E378" s="382"/>
      <c r="F378" s="382"/>
      <c r="G378" s="382"/>
      <c r="H378" s="382"/>
      <c r="I378" s="382"/>
      <c r="J378" s="397"/>
      <c r="K378" s="397"/>
      <c r="L378" s="397"/>
      <c r="M378" s="397"/>
      <c r="N378" s="397"/>
      <c r="O378" s="397"/>
      <c r="P378" s="397"/>
      <c r="Q378" s="397"/>
      <c r="R378" s="397"/>
      <c r="S378" s="381"/>
      <c r="T378" s="381"/>
      <c r="U378" s="397"/>
      <c r="V378" s="382"/>
      <c r="AP378" s="382"/>
      <c r="AQ378" s="382"/>
      <c r="AR378" s="382"/>
      <c r="AS378" s="382"/>
      <c r="AT378" s="382"/>
      <c r="AU378" s="382"/>
      <c r="AV378" s="382"/>
      <c r="AW378" s="382"/>
      <c r="AX378" s="382"/>
      <c r="AY378" s="382"/>
      <c r="AZ378" s="382"/>
      <c r="BA378" s="382"/>
      <c r="BB378" s="382"/>
      <c r="BC378" s="382"/>
      <c r="BD378" s="382"/>
      <c r="BE378" s="382"/>
      <c r="BF378" s="382"/>
      <c r="BG378" s="382"/>
      <c r="BH378" s="379"/>
      <c r="BI378" s="379"/>
      <c r="BJ378" s="382"/>
      <c r="BK378" s="382"/>
      <c r="BL378" s="382"/>
      <c r="BM378" s="382"/>
      <c r="BN378" s="382"/>
      <c r="BO378" s="382"/>
    </row>
    <row r="379" spans="1:67" ht="13.5">
      <c r="A379" s="382"/>
      <c r="B379" s="382"/>
      <c r="C379" s="382"/>
      <c r="D379" s="382"/>
      <c r="E379" s="382"/>
      <c r="F379" s="382"/>
      <c r="G379" s="382"/>
      <c r="H379" s="382"/>
      <c r="I379" s="382"/>
      <c r="J379" s="397"/>
      <c r="K379" s="397"/>
      <c r="L379" s="397"/>
      <c r="M379" s="397"/>
      <c r="N379" s="397"/>
      <c r="O379" s="397"/>
      <c r="P379" s="397"/>
      <c r="Q379" s="397"/>
      <c r="R379" s="397"/>
      <c r="S379" s="381"/>
      <c r="T379" s="381"/>
      <c r="U379" s="397"/>
      <c r="V379" s="382"/>
      <c r="AP379" s="382"/>
      <c r="AQ379" s="382"/>
      <c r="AR379" s="382"/>
      <c r="AS379" s="382"/>
      <c r="AT379" s="382"/>
      <c r="AU379" s="382"/>
      <c r="AV379" s="382"/>
      <c r="AW379" s="382"/>
      <c r="AX379" s="382"/>
      <c r="AY379" s="382"/>
      <c r="AZ379" s="382"/>
      <c r="BA379" s="382"/>
      <c r="BB379" s="382"/>
      <c r="BC379" s="382"/>
      <c r="BD379" s="382"/>
      <c r="BE379" s="382"/>
      <c r="BF379" s="382"/>
      <c r="BG379" s="382"/>
      <c r="BH379" s="379"/>
      <c r="BI379" s="379"/>
      <c r="BJ379" s="382"/>
      <c r="BK379" s="382"/>
      <c r="BL379" s="382"/>
      <c r="BM379" s="382"/>
      <c r="BN379" s="382"/>
      <c r="BO379" s="382"/>
    </row>
    <row r="380" spans="1:67" ht="13.5">
      <c r="A380" s="382"/>
      <c r="B380" s="382"/>
      <c r="C380" s="382"/>
      <c r="D380" s="382"/>
      <c r="E380" s="382"/>
      <c r="F380" s="382"/>
      <c r="G380" s="382"/>
      <c r="H380" s="382"/>
      <c r="I380" s="382"/>
      <c r="J380" s="397"/>
      <c r="K380" s="397"/>
      <c r="L380" s="397"/>
      <c r="M380" s="397"/>
      <c r="N380" s="397"/>
      <c r="O380" s="397"/>
      <c r="P380" s="397"/>
      <c r="Q380" s="397"/>
      <c r="R380" s="397"/>
      <c r="S380" s="381"/>
      <c r="T380" s="381"/>
      <c r="U380" s="397"/>
      <c r="V380" s="382"/>
      <c r="AP380" s="382"/>
      <c r="AQ380" s="382"/>
      <c r="AR380" s="382"/>
      <c r="AS380" s="382"/>
      <c r="AT380" s="382"/>
      <c r="AU380" s="382"/>
      <c r="AV380" s="382"/>
      <c r="AW380" s="382"/>
      <c r="AX380" s="382"/>
      <c r="AY380" s="382"/>
      <c r="AZ380" s="382"/>
      <c r="BA380" s="382"/>
      <c r="BB380" s="382"/>
      <c r="BC380" s="382"/>
      <c r="BD380" s="382"/>
      <c r="BE380" s="382"/>
      <c r="BF380" s="382"/>
      <c r="BG380" s="382"/>
      <c r="BH380" s="379"/>
      <c r="BI380" s="379"/>
      <c r="BJ380" s="382"/>
      <c r="BK380" s="382"/>
      <c r="BL380" s="382"/>
      <c r="BM380" s="382"/>
      <c r="BN380" s="382"/>
      <c r="BO380" s="382"/>
    </row>
    <row r="381" spans="1:67" ht="13.5">
      <c r="A381" s="382"/>
      <c r="B381" s="382"/>
      <c r="C381" s="382"/>
      <c r="D381" s="382"/>
      <c r="E381" s="382"/>
      <c r="F381" s="382"/>
      <c r="G381" s="382"/>
      <c r="H381" s="382"/>
      <c r="I381" s="382"/>
      <c r="J381" s="397"/>
      <c r="K381" s="397"/>
      <c r="L381" s="397"/>
      <c r="M381" s="397"/>
      <c r="N381" s="397"/>
      <c r="O381" s="397"/>
      <c r="P381" s="397"/>
      <c r="Q381" s="397"/>
      <c r="R381" s="397"/>
      <c r="S381" s="381"/>
      <c r="T381" s="381"/>
      <c r="U381" s="397"/>
      <c r="V381" s="382"/>
      <c r="AP381" s="382"/>
      <c r="AQ381" s="382"/>
      <c r="AR381" s="382"/>
      <c r="AS381" s="382"/>
      <c r="AT381" s="382"/>
      <c r="AU381" s="382"/>
      <c r="AV381" s="382"/>
      <c r="AW381" s="382"/>
      <c r="AX381" s="382"/>
      <c r="AY381" s="382"/>
      <c r="AZ381" s="382"/>
      <c r="BA381" s="382"/>
      <c r="BB381" s="382"/>
      <c r="BC381" s="382"/>
      <c r="BD381" s="382"/>
      <c r="BE381" s="382"/>
      <c r="BF381" s="382"/>
      <c r="BG381" s="382"/>
      <c r="BH381" s="379"/>
      <c r="BI381" s="379"/>
      <c r="BJ381" s="382"/>
      <c r="BK381" s="382"/>
      <c r="BL381" s="382"/>
      <c r="BM381" s="382"/>
      <c r="BN381" s="382"/>
      <c r="BO381" s="382"/>
    </row>
    <row r="382" spans="1:67" ht="13.5">
      <c r="A382" s="382"/>
      <c r="B382" s="382"/>
      <c r="C382" s="382"/>
      <c r="D382" s="382"/>
      <c r="E382" s="382"/>
      <c r="F382" s="382"/>
      <c r="G382" s="382"/>
      <c r="H382" s="382"/>
      <c r="I382" s="382"/>
      <c r="J382" s="397"/>
      <c r="K382" s="397"/>
      <c r="L382" s="397"/>
      <c r="M382" s="397"/>
      <c r="N382" s="397"/>
      <c r="O382" s="397"/>
      <c r="P382" s="397"/>
      <c r="Q382" s="397"/>
      <c r="R382" s="397"/>
      <c r="S382" s="381"/>
      <c r="T382" s="381"/>
      <c r="U382" s="397"/>
      <c r="V382" s="382"/>
      <c r="AP382" s="382"/>
      <c r="AQ382" s="382"/>
      <c r="AR382" s="382"/>
      <c r="AS382" s="382"/>
      <c r="AT382" s="382"/>
      <c r="AU382" s="382"/>
      <c r="AV382" s="382"/>
      <c r="AW382" s="382"/>
      <c r="AX382" s="382"/>
      <c r="AY382" s="382"/>
      <c r="AZ382" s="382"/>
      <c r="BA382" s="382"/>
      <c r="BB382" s="382"/>
      <c r="BC382" s="382"/>
      <c r="BD382" s="382"/>
      <c r="BE382" s="382"/>
      <c r="BF382" s="382"/>
      <c r="BG382" s="382"/>
      <c r="BH382" s="379"/>
      <c r="BI382" s="379"/>
      <c r="BJ382" s="382"/>
      <c r="BK382" s="382"/>
      <c r="BL382" s="382"/>
      <c r="BM382" s="382"/>
      <c r="BN382" s="382"/>
      <c r="BO382" s="382"/>
    </row>
    <row r="383" spans="1:67" ht="13.5">
      <c r="A383" s="382"/>
      <c r="B383" s="382"/>
      <c r="C383" s="382"/>
      <c r="D383" s="382"/>
      <c r="E383" s="382"/>
      <c r="F383" s="382"/>
      <c r="G383" s="382"/>
      <c r="H383" s="382"/>
      <c r="I383" s="382"/>
      <c r="J383" s="397"/>
      <c r="K383" s="397"/>
      <c r="L383" s="397"/>
      <c r="M383" s="397"/>
      <c r="N383" s="397"/>
      <c r="O383" s="397"/>
      <c r="P383" s="397"/>
      <c r="Q383" s="397"/>
      <c r="R383" s="397"/>
      <c r="S383" s="381"/>
      <c r="T383" s="381"/>
      <c r="U383" s="397"/>
      <c r="V383" s="382"/>
      <c r="AP383" s="382"/>
      <c r="AQ383" s="382"/>
      <c r="AR383" s="382"/>
      <c r="AS383" s="382"/>
      <c r="AT383" s="382"/>
      <c r="AU383" s="382"/>
      <c r="AV383" s="382"/>
      <c r="AW383" s="382"/>
      <c r="AX383" s="382"/>
      <c r="AY383" s="382"/>
      <c r="AZ383" s="382"/>
      <c r="BA383" s="382"/>
      <c r="BB383" s="382"/>
      <c r="BC383" s="382"/>
      <c r="BD383" s="382"/>
      <c r="BE383" s="382"/>
      <c r="BF383" s="382"/>
      <c r="BG383" s="382"/>
      <c r="BH383" s="379"/>
      <c r="BI383" s="379"/>
      <c r="BJ383" s="382"/>
      <c r="BK383" s="382"/>
      <c r="BL383" s="382"/>
      <c r="BM383" s="382"/>
      <c r="BN383" s="382"/>
      <c r="BO383" s="382"/>
    </row>
    <row r="384" spans="1:67" ht="13.5">
      <c r="A384" s="382"/>
      <c r="B384" s="382"/>
      <c r="C384" s="382"/>
      <c r="D384" s="382"/>
      <c r="E384" s="382"/>
      <c r="F384" s="382"/>
      <c r="G384" s="382"/>
      <c r="H384" s="382"/>
      <c r="I384" s="382"/>
      <c r="J384" s="397"/>
      <c r="K384" s="397"/>
      <c r="L384" s="397"/>
      <c r="M384" s="397"/>
      <c r="N384" s="397"/>
      <c r="O384" s="397"/>
      <c r="P384" s="397"/>
      <c r="Q384" s="397"/>
      <c r="R384" s="397"/>
      <c r="S384" s="381"/>
      <c r="T384" s="381"/>
      <c r="U384" s="397"/>
      <c r="V384" s="382"/>
      <c r="AP384" s="382"/>
      <c r="AQ384" s="382"/>
      <c r="AR384" s="382"/>
      <c r="AS384" s="382"/>
      <c r="AT384" s="382"/>
      <c r="AU384" s="382"/>
      <c r="AV384" s="382"/>
      <c r="AW384" s="382"/>
      <c r="AX384" s="382"/>
      <c r="AY384" s="382"/>
      <c r="AZ384" s="382"/>
      <c r="BA384" s="382"/>
      <c r="BB384" s="382"/>
      <c r="BC384" s="382"/>
      <c r="BD384" s="382"/>
      <c r="BE384" s="382"/>
      <c r="BF384" s="382"/>
      <c r="BG384" s="382"/>
      <c r="BH384" s="379"/>
      <c r="BI384" s="379"/>
      <c r="BJ384" s="382"/>
      <c r="BK384" s="382"/>
      <c r="BL384" s="382"/>
      <c r="BM384" s="382"/>
      <c r="BN384" s="382"/>
      <c r="BO384" s="382"/>
    </row>
    <row r="385" spans="1:67" ht="13.5">
      <c r="A385" s="382"/>
      <c r="B385" s="382"/>
      <c r="C385" s="382"/>
      <c r="D385" s="382"/>
      <c r="E385" s="382"/>
      <c r="F385" s="382"/>
      <c r="G385" s="382"/>
      <c r="H385" s="382"/>
      <c r="I385" s="382"/>
      <c r="J385" s="397"/>
      <c r="K385" s="397"/>
      <c r="L385" s="397"/>
      <c r="M385" s="397"/>
      <c r="N385" s="397"/>
      <c r="O385" s="397"/>
      <c r="P385" s="397"/>
      <c r="Q385" s="397"/>
      <c r="R385" s="397"/>
      <c r="S385" s="381"/>
      <c r="T385" s="381"/>
      <c r="U385" s="397"/>
      <c r="V385" s="382"/>
      <c r="AP385" s="382"/>
      <c r="AQ385" s="382"/>
      <c r="AR385" s="382"/>
      <c r="AS385" s="382"/>
      <c r="AT385" s="382"/>
      <c r="AU385" s="382"/>
      <c r="AV385" s="382"/>
      <c r="AW385" s="382"/>
      <c r="AX385" s="382"/>
      <c r="AY385" s="382"/>
      <c r="AZ385" s="382"/>
      <c r="BA385" s="382"/>
      <c r="BB385" s="382"/>
      <c r="BC385" s="382"/>
      <c r="BD385" s="382"/>
      <c r="BE385" s="382"/>
      <c r="BF385" s="382"/>
      <c r="BG385" s="382"/>
      <c r="BH385" s="379"/>
      <c r="BI385" s="379"/>
      <c r="BJ385" s="382"/>
      <c r="BK385" s="382"/>
      <c r="BL385" s="382"/>
      <c r="BM385" s="382"/>
      <c r="BN385" s="382"/>
      <c r="BO385" s="382"/>
    </row>
    <row r="386" spans="1:67" ht="13.5">
      <c r="A386" s="382"/>
      <c r="B386" s="382"/>
      <c r="C386" s="382"/>
      <c r="D386" s="382"/>
      <c r="E386" s="382"/>
      <c r="F386" s="382"/>
      <c r="G386" s="382"/>
      <c r="H386" s="382"/>
      <c r="I386" s="382"/>
      <c r="J386" s="397"/>
      <c r="K386" s="397"/>
      <c r="L386" s="397"/>
      <c r="M386" s="397"/>
      <c r="N386" s="397"/>
      <c r="O386" s="397"/>
      <c r="P386" s="397"/>
      <c r="Q386" s="397"/>
      <c r="R386" s="397"/>
      <c r="S386" s="381"/>
      <c r="T386" s="381"/>
      <c r="U386" s="397"/>
      <c r="V386" s="382"/>
      <c r="AP386" s="382"/>
      <c r="AQ386" s="382"/>
      <c r="AR386" s="382"/>
      <c r="AS386" s="382"/>
      <c r="AT386" s="382"/>
      <c r="AU386" s="382"/>
      <c r="AV386" s="382"/>
      <c r="AW386" s="382"/>
      <c r="AX386" s="382"/>
      <c r="AY386" s="382"/>
      <c r="AZ386" s="382"/>
      <c r="BA386" s="382"/>
      <c r="BB386" s="382"/>
      <c r="BC386" s="382"/>
      <c r="BD386" s="382"/>
      <c r="BE386" s="382"/>
      <c r="BF386" s="382"/>
      <c r="BG386" s="382"/>
      <c r="BH386" s="379"/>
      <c r="BI386" s="379"/>
      <c r="BJ386" s="382"/>
      <c r="BK386" s="382"/>
      <c r="BL386" s="382"/>
      <c r="BM386" s="382"/>
      <c r="BN386" s="382"/>
      <c r="BO386" s="382"/>
    </row>
    <row r="387" spans="1:67" ht="13.5">
      <c r="A387" s="382"/>
      <c r="B387" s="382"/>
      <c r="C387" s="382"/>
      <c r="D387" s="382"/>
      <c r="E387" s="382"/>
      <c r="F387" s="382"/>
      <c r="G387" s="382"/>
      <c r="H387" s="382"/>
      <c r="I387" s="382"/>
      <c r="J387" s="397"/>
      <c r="K387" s="397"/>
      <c r="L387" s="397"/>
      <c r="M387" s="397"/>
      <c r="N387" s="397"/>
      <c r="O387" s="397"/>
      <c r="P387" s="397"/>
      <c r="Q387" s="397"/>
      <c r="R387" s="397"/>
      <c r="S387" s="381"/>
      <c r="T387" s="381"/>
      <c r="U387" s="397"/>
      <c r="V387" s="382"/>
      <c r="AP387" s="382"/>
      <c r="AQ387" s="382"/>
      <c r="AR387" s="382"/>
      <c r="AS387" s="382"/>
      <c r="AT387" s="382"/>
      <c r="AU387" s="382"/>
      <c r="AV387" s="382"/>
      <c r="AW387" s="382"/>
      <c r="AX387" s="382"/>
      <c r="AY387" s="382"/>
      <c r="AZ387" s="382"/>
      <c r="BA387" s="382"/>
      <c r="BB387" s="382"/>
      <c r="BC387" s="382"/>
      <c r="BD387" s="382"/>
      <c r="BE387" s="382"/>
      <c r="BF387" s="382"/>
      <c r="BG387" s="382"/>
      <c r="BH387" s="379"/>
      <c r="BI387" s="379"/>
      <c r="BJ387" s="382"/>
      <c r="BK387" s="382"/>
      <c r="BL387" s="382"/>
      <c r="BM387" s="382"/>
      <c r="BN387" s="382"/>
      <c r="BO387" s="382"/>
    </row>
    <row r="388" spans="1:67" ht="13.5">
      <c r="A388" s="382"/>
      <c r="B388" s="382"/>
      <c r="C388" s="382"/>
      <c r="D388" s="382"/>
      <c r="E388" s="382"/>
      <c r="F388" s="382"/>
      <c r="G388" s="382"/>
      <c r="H388" s="382"/>
      <c r="I388" s="382"/>
      <c r="J388" s="397"/>
      <c r="K388" s="397"/>
      <c r="L388" s="397"/>
      <c r="M388" s="397"/>
      <c r="N388" s="397"/>
      <c r="O388" s="397"/>
      <c r="P388" s="397"/>
      <c r="Q388" s="397"/>
      <c r="R388" s="397"/>
      <c r="S388" s="381"/>
      <c r="T388" s="381"/>
      <c r="U388" s="397"/>
      <c r="V388" s="382"/>
      <c r="AP388" s="382"/>
      <c r="AQ388" s="382"/>
      <c r="AR388" s="382"/>
      <c r="AS388" s="382"/>
      <c r="AT388" s="382"/>
      <c r="AU388" s="382"/>
      <c r="AV388" s="382"/>
      <c r="AW388" s="382"/>
      <c r="AX388" s="382"/>
      <c r="AY388" s="382"/>
      <c r="AZ388" s="382"/>
      <c r="BA388" s="382"/>
      <c r="BB388" s="382"/>
      <c r="BC388" s="382"/>
      <c r="BD388" s="382"/>
      <c r="BE388" s="382"/>
      <c r="BF388" s="382"/>
      <c r="BG388" s="382"/>
      <c r="BH388" s="379"/>
      <c r="BI388" s="379"/>
      <c r="BJ388" s="382"/>
      <c r="BK388" s="382"/>
      <c r="BL388" s="382"/>
      <c r="BM388" s="382"/>
      <c r="BN388" s="382"/>
      <c r="BO388" s="382"/>
    </row>
    <row r="389" spans="1:67" ht="13.5">
      <c r="A389" s="382"/>
      <c r="B389" s="382"/>
      <c r="C389" s="382"/>
      <c r="D389" s="382"/>
      <c r="E389" s="382"/>
      <c r="F389" s="382"/>
      <c r="G389" s="382"/>
      <c r="H389" s="382"/>
      <c r="I389" s="382"/>
      <c r="J389" s="397"/>
      <c r="K389" s="397"/>
      <c r="L389" s="397"/>
      <c r="M389" s="397"/>
      <c r="N389" s="397"/>
      <c r="O389" s="397"/>
      <c r="P389" s="397"/>
      <c r="Q389" s="397"/>
      <c r="R389" s="397"/>
      <c r="S389" s="381"/>
      <c r="T389" s="381"/>
      <c r="U389" s="397"/>
      <c r="V389" s="382"/>
      <c r="AP389" s="382"/>
      <c r="AQ389" s="382"/>
      <c r="AR389" s="382"/>
      <c r="AS389" s="382"/>
      <c r="AT389" s="382"/>
      <c r="AU389" s="382"/>
      <c r="AV389" s="382"/>
      <c r="AW389" s="382"/>
      <c r="AX389" s="382"/>
      <c r="AY389" s="382"/>
      <c r="AZ389" s="382"/>
      <c r="BA389" s="382"/>
      <c r="BB389" s="382"/>
      <c r="BC389" s="382"/>
      <c r="BD389" s="382"/>
      <c r="BE389" s="382"/>
      <c r="BF389" s="382"/>
      <c r="BG389" s="382"/>
      <c r="BH389" s="379"/>
      <c r="BI389" s="379"/>
      <c r="BJ389" s="382"/>
      <c r="BK389" s="382"/>
      <c r="BL389" s="382"/>
      <c r="BM389" s="382"/>
      <c r="BN389" s="382"/>
      <c r="BO389" s="382"/>
    </row>
    <row r="390" spans="1:67" ht="13.5">
      <c r="A390" s="382"/>
      <c r="B390" s="382"/>
      <c r="C390" s="382"/>
      <c r="D390" s="382"/>
      <c r="E390" s="382"/>
      <c r="F390" s="382"/>
      <c r="G390" s="382"/>
      <c r="H390" s="382"/>
      <c r="I390" s="382"/>
      <c r="J390" s="397"/>
      <c r="K390" s="397"/>
      <c r="L390" s="397"/>
      <c r="M390" s="397"/>
      <c r="N390" s="397"/>
      <c r="O390" s="397"/>
      <c r="P390" s="397"/>
      <c r="Q390" s="397"/>
      <c r="R390" s="397"/>
      <c r="S390" s="381"/>
      <c r="T390" s="381"/>
      <c r="U390" s="397"/>
      <c r="V390" s="382"/>
      <c r="AP390" s="382"/>
      <c r="AQ390" s="382"/>
      <c r="AR390" s="382"/>
      <c r="AS390" s="382"/>
      <c r="AT390" s="382"/>
      <c r="AU390" s="382"/>
      <c r="AV390" s="382"/>
      <c r="AW390" s="382"/>
      <c r="AX390" s="382"/>
      <c r="AY390" s="382"/>
      <c r="AZ390" s="382"/>
      <c r="BA390" s="382"/>
      <c r="BB390" s="382"/>
      <c r="BC390" s="382"/>
      <c r="BD390" s="382"/>
      <c r="BE390" s="382"/>
      <c r="BF390" s="382"/>
      <c r="BG390" s="382"/>
      <c r="BH390" s="379"/>
      <c r="BI390" s="379"/>
      <c r="BJ390" s="382"/>
      <c r="BK390" s="382"/>
      <c r="BL390" s="382"/>
      <c r="BM390" s="382"/>
      <c r="BN390" s="382"/>
      <c r="BO390" s="382"/>
    </row>
    <row r="391" spans="1:67" ht="13.5">
      <c r="A391" s="382"/>
      <c r="B391" s="382"/>
      <c r="C391" s="382"/>
      <c r="D391" s="382"/>
      <c r="E391" s="382"/>
      <c r="F391" s="382"/>
      <c r="G391" s="382"/>
      <c r="H391" s="382"/>
      <c r="I391" s="382"/>
      <c r="J391" s="397"/>
      <c r="K391" s="397"/>
      <c r="L391" s="397"/>
      <c r="M391" s="397"/>
      <c r="N391" s="397"/>
      <c r="O391" s="397"/>
      <c r="P391" s="397"/>
      <c r="Q391" s="397"/>
      <c r="R391" s="397"/>
      <c r="S391" s="381"/>
      <c r="T391" s="381"/>
      <c r="U391" s="397"/>
      <c r="V391" s="382"/>
      <c r="AP391" s="382"/>
      <c r="AQ391" s="382"/>
      <c r="AR391" s="382"/>
      <c r="AS391" s="382"/>
      <c r="AT391" s="382"/>
      <c r="AU391" s="382"/>
      <c r="AV391" s="382"/>
      <c r="AW391" s="382"/>
      <c r="AX391" s="382"/>
      <c r="AY391" s="382"/>
      <c r="AZ391" s="382"/>
      <c r="BA391" s="382"/>
      <c r="BB391" s="382"/>
      <c r="BC391" s="382"/>
      <c r="BD391" s="382"/>
      <c r="BE391" s="382"/>
      <c r="BF391" s="382"/>
      <c r="BG391" s="382"/>
      <c r="BH391" s="379"/>
      <c r="BI391" s="379"/>
      <c r="BJ391" s="382"/>
      <c r="BK391" s="382"/>
      <c r="BL391" s="382"/>
      <c r="BM391" s="382"/>
      <c r="BN391" s="382"/>
      <c r="BO391" s="382"/>
    </row>
    <row r="392" spans="1:67" ht="13.5">
      <c r="A392" s="382"/>
      <c r="B392" s="382"/>
      <c r="C392" s="382"/>
      <c r="D392" s="382"/>
      <c r="E392" s="382"/>
      <c r="F392" s="382"/>
      <c r="G392" s="382"/>
      <c r="H392" s="382"/>
      <c r="I392" s="382"/>
      <c r="J392" s="397"/>
      <c r="K392" s="397"/>
      <c r="L392" s="397"/>
      <c r="M392" s="397"/>
      <c r="N392" s="397"/>
      <c r="O392" s="397"/>
      <c r="P392" s="397"/>
      <c r="Q392" s="397"/>
      <c r="R392" s="397"/>
      <c r="S392" s="381"/>
      <c r="T392" s="381"/>
      <c r="U392" s="397"/>
      <c r="V392" s="382"/>
      <c r="AP392" s="382"/>
      <c r="AQ392" s="382"/>
      <c r="AR392" s="382"/>
      <c r="AS392" s="382"/>
      <c r="AT392" s="382"/>
      <c r="AU392" s="382"/>
      <c r="AV392" s="382"/>
      <c r="AW392" s="382"/>
      <c r="AX392" s="382"/>
      <c r="AY392" s="382"/>
      <c r="AZ392" s="382"/>
      <c r="BA392" s="382"/>
      <c r="BB392" s="382"/>
      <c r="BC392" s="382"/>
      <c r="BD392" s="382"/>
      <c r="BE392" s="382"/>
      <c r="BF392" s="382"/>
      <c r="BG392" s="382"/>
      <c r="BH392" s="379"/>
      <c r="BI392" s="379"/>
      <c r="BJ392" s="382"/>
      <c r="BK392" s="382"/>
      <c r="BL392" s="382"/>
      <c r="BM392" s="382"/>
      <c r="BN392" s="382"/>
      <c r="BO392" s="382"/>
    </row>
    <row r="393" spans="1:67" ht="13.5">
      <c r="A393" s="382"/>
      <c r="B393" s="382"/>
      <c r="C393" s="382"/>
      <c r="D393" s="382"/>
      <c r="E393" s="382"/>
      <c r="F393" s="382"/>
      <c r="G393" s="382"/>
      <c r="H393" s="382"/>
      <c r="I393" s="382"/>
      <c r="J393" s="397"/>
      <c r="K393" s="397"/>
      <c r="L393" s="397"/>
      <c r="M393" s="397"/>
      <c r="N393" s="397"/>
      <c r="O393" s="397"/>
      <c r="P393" s="397"/>
      <c r="Q393" s="397"/>
      <c r="R393" s="397"/>
      <c r="S393" s="381"/>
      <c r="T393" s="381"/>
      <c r="U393" s="397"/>
      <c r="V393" s="382"/>
      <c r="AP393" s="382"/>
      <c r="AQ393" s="382"/>
      <c r="AR393" s="382"/>
      <c r="AS393" s="382"/>
      <c r="AT393" s="382"/>
      <c r="AU393" s="382"/>
      <c r="AV393" s="382"/>
      <c r="AW393" s="382"/>
      <c r="AX393" s="382"/>
      <c r="AY393" s="382"/>
      <c r="AZ393" s="382"/>
      <c r="BA393" s="382"/>
      <c r="BB393" s="382"/>
      <c r="BC393" s="382"/>
      <c r="BD393" s="382"/>
      <c r="BE393" s="382"/>
      <c r="BF393" s="382"/>
      <c r="BG393" s="382"/>
      <c r="BH393" s="379"/>
      <c r="BI393" s="379"/>
      <c r="BJ393" s="382"/>
      <c r="BK393" s="382"/>
      <c r="BL393" s="382"/>
      <c r="BM393" s="382"/>
      <c r="BN393" s="382"/>
      <c r="BO393" s="382"/>
    </row>
    <row r="394" spans="1:67" ht="13.5">
      <c r="A394" s="382"/>
      <c r="B394" s="382"/>
      <c r="C394" s="382"/>
      <c r="D394" s="382"/>
      <c r="E394" s="382"/>
      <c r="F394" s="382"/>
      <c r="G394" s="382"/>
      <c r="H394" s="382"/>
      <c r="I394" s="382"/>
      <c r="J394" s="397"/>
      <c r="K394" s="397"/>
      <c r="L394" s="397"/>
      <c r="M394" s="397"/>
      <c r="N394" s="397"/>
      <c r="O394" s="397"/>
      <c r="P394" s="397"/>
      <c r="Q394" s="397"/>
      <c r="R394" s="397"/>
      <c r="S394" s="381"/>
      <c r="T394" s="381"/>
      <c r="U394" s="397"/>
      <c r="V394" s="382"/>
      <c r="AP394" s="382"/>
      <c r="AQ394" s="382"/>
      <c r="AR394" s="382"/>
      <c r="AS394" s="382"/>
      <c r="AT394" s="382"/>
      <c r="AU394" s="382"/>
      <c r="AV394" s="382"/>
      <c r="AW394" s="382"/>
      <c r="AX394" s="382"/>
      <c r="AY394" s="382"/>
      <c r="AZ394" s="382"/>
      <c r="BA394" s="382"/>
      <c r="BB394" s="382"/>
      <c r="BC394" s="382"/>
      <c r="BD394" s="382"/>
      <c r="BE394" s="382"/>
      <c r="BF394" s="382"/>
      <c r="BG394" s="382"/>
      <c r="BH394" s="379"/>
      <c r="BI394" s="379"/>
      <c r="BJ394" s="382"/>
      <c r="BK394" s="382"/>
      <c r="BL394" s="382"/>
      <c r="BM394" s="382"/>
      <c r="BN394" s="382"/>
      <c r="BO394" s="382"/>
    </row>
    <row r="395" spans="1:67" ht="13.5">
      <c r="A395" s="382"/>
      <c r="B395" s="382"/>
      <c r="C395" s="382"/>
      <c r="D395" s="382"/>
      <c r="E395" s="382"/>
      <c r="F395" s="382"/>
      <c r="G395" s="382"/>
      <c r="H395" s="382"/>
      <c r="I395" s="382"/>
      <c r="J395" s="397"/>
      <c r="K395" s="397"/>
      <c r="L395" s="397"/>
      <c r="M395" s="397"/>
      <c r="N395" s="397"/>
      <c r="O395" s="397"/>
      <c r="P395" s="397"/>
      <c r="Q395" s="397"/>
      <c r="R395" s="397"/>
      <c r="S395" s="381"/>
      <c r="T395" s="381"/>
      <c r="U395" s="397"/>
      <c r="V395" s="382"/>
      <c r="AP395" s="382"/>
      <c r="AQ395" s="382"/>
      <c r="AR395" s="382"/>
      <c r="AS395" s="382"/>
      <c r="AT395" s="382"/>
      <c r="AU395" s="382"/>
      <c r="AV395" s="382"/>
      <c r="AW395" s="382"/>
      <c r="AX395" s="382"/>
      <c r="AY395" s="382"/>
      <c r="AZ395" s="382"/>
      <c r="BA395" s="382"/>
      <c r="BB395" s="382"/>
      <c r="BC395" s="382"/>
      <c r="BD395" s="382"/>
      <c r="BE395" s="382"/>
      <c r="BF395" s="382"/>
      <c r="BG395" s="382"/>
      <c r="BH395" s="379"/>
      <c r="BI395" s="379"/>
      <c r="BJ395" s="382"/>
      <c r="BK395" s="382"/>
      <c r="BL395" s="382"/>
      <c r="BM395" s="382"/>
      <c r="BN395" s="382"/>
      <c r="BO395" s="382"/>
    </row>
    <row r="396" spans="1:67" ht="13.5">
      <c r="A396" s="382"/>
      <c r="B396" s="382"/>
      <c r="C396" s="382"/>
      <c r="D396" s="382"/>
      <c r="E396" s="382"/>
      <c r="F396" s="382"/>
      <c r="G396" s="382"/>
      <c r="H396" s="382"/>
      <c r="I396" s="382"/>
      <c r="J396" s="397"/>
      <c r="K396" s="397"/>
      <c r="L396" s="397"/>
      <c r="M396" s="397"/>
      <c r="N396" s="397"/>
      <c r="O396" s="397"/>
      <c r="P396" s="397"/>
      <c r="Q396" s="397"/>
      <c r="R396" s="397"/>
      <c r="S396" s="381"/>
      <c r="T396" s="381"/>
      <c r="U396" s="397"/>
      <c r="V396" s="382"/>
      <c r="AP396" s="382"/>
      <c r="AQ396" s="382"/>
      <c r="AR396" s="382"/>
      <c r="AS396" s="382"/>
      <c r="AT396" s="382"/>
      <c r="AU396" s="382"/>
      <c r="AV396" s="382"/>
      <c r="AW396" s="382"/>
      <c r="AX396" s="382"/>
      <c r="AY396" s="382"/>
      <c r="AZ396" s="382"/>
      <c r="BA396" s="382"/>
      <c r="BB396" s="382"/>
      <c r="BC396" s="382"/>
      <c r="BD396" s="382"/>
      <c r="BE396" s="382"/>
      <c r="BF396" s="382"/>
      <c r="BG396" s="382"/>
      <c r="BH396" s="379"/>
      <c r="BI396" s="379"/>
      <c r="BJ396" s="382"/>
      <c r="BK396" s="382"/>
      <c r="BL396" s="382"/>
      <c r="BM396" s="382"/>
      <c r="BN396" s="382"/>
      <c r="BO396" s="382"/>
    </row>
    <row r="397" spans="1:67" ht="13.5">
      <c r="A397" s="382"/>
      <c r="B397" s="382"/>
      <c r="C397" s="382"/>
      <c r="D397" s="382"/>
      <c r="E397" s="382"/>
      <c r="F397" s="382"/>
      <c r="G397" s="382"/>
      <c r="H397" s="382"/>
      <c r="I397" s="382"/>
      <c r="J397" s="397"/>
      <c r="K397" s="397"/>
      <c r="L397" s="397"/>
      <c r="M397" s="397"/>
      <c r="N397" s="397"/>
      <c r="O397" s="397"/>
      <c r="P397" s="397"/>
      <c r="Q397" s="397"/>
      <c r="R397" s="397"/>
      <c r="S397" s="381"/>
      <c r="T397" s="381"/>
      <c r="U397" s="397"/>
      <c r="V397" s="382"/>
      <c r="AP397" s="382"/>
      <c r="AQ397" s="382"/>
      <c r="AR397" s="382"/>
      <c r="AS397" s="382"/>
      <c r="AT397" s="382"/>
      <c r="AU397" s="382"/>
      <c r="AV397" s="382"/>
      <c r="AW397" s="382"/>
      <c r="AX397" s="382"/>
      <c r="AY397" s="382"/>
      <c r="AZ397" s="382"/>
      <c r="BA397" s="382"/>
      <c r="BB397" s="382"/>
      <c r="BC397" s="382"/>
      <c r="BD397" s="382"/>
      <c r="BE397" s="382"/>
      <c r="BF397" s="382"/>
      <c r="BG397" s="382"/>
      <c r="BH397" s="379"/>
      <c r="BI397" s="379"/>
      <c r="BJ397" s="382"/>
      <c r="BK397" s="382"/>
      <c r="BL397" s="382"/>
      <c r="BM397" s="382"/>
      <c r="BN397" s="382"/>
      <c r="BO397" s="382"/>
    </row>
    <row r="398" spans="1:67" ht="13.5">
      <c r="A398" s="382"/>
      <c r="B398" s="382"/>
      <c r="C398" s="382"/>
      <c r="D398" s="382"/>
      <c r="E398" s="382"/>
      <c r="F398" s="382"/>
      <c r="G398" s="382"/>
      <c r="H398" s="382"/>
      <c r="I398" s="382"/>
      <c r="J398" s="397"/>
      <c r="K398" s="397"/>
      <c r="L398" s="397"/>
      <c r="M398" s="397"/>
      <c r="N398" s="397"/>
      <c r="O398" s="397"/>
      <c r="P398" s="397"/>
      <c r="Q398" s="397"/>
      <c r="R398" s="397"/>
      <c r="S398" s="381"/>
      <c r="T398" s="381"/>
      <c r="U398" s="397"/>
      <c r="V398" s="382"/>
      <c r="AP398" s="382"/>
      <c r="AQ398" s="382"/>
      <c r="AR398" s="382"/>
      <c r="AS398" s="382"/>
      <c r="AT398" s="382"/>
      <c r="AU398" s="382"/>
      <c r="AV398" s="382"/>
      <c r="AW398" s="382"/>
      <c r="AX398" s="382"/>
      <c r="AY398" s="382"/>
      <c r="AZ398" s="382"/>
      <c r="BA398" s="382"/>
      <c r="BB398" s="382"/>
      <c r="BC398" s="382"/>
      <c r="BD398" s="382"/>
      <c r="BE398" s="382"/>
      <c r="BF398" s="382"/>
      <c r="BG398" s="382"/>
      <c r="BH398" s="379"/>
      <c r="BI398" s="379"/>
      <c r="BJ398" s="382"/>
      <c r="BK398" s="382"/>
      <c r="BL398" s="382"/>
      <c r="BM398" s="382"/>
      <c r="BN398" s="382"/>
      <c r="BO398" s="382"/>
    </row>
    <row r="399" spans="1:67" ht="13.5">
      <c r="A399" s="382"/>
      <c r="B399" s="382"/>
      <c r="C399" s="382"/>
      <c r="D399" s="382"/>
      <c r="E399" s="382"/>
      <c r="F399" s="382"/>
      <c r="G399" s="382"/>
      <c r="H399" s="382"/>
      <c r="I399" s="382"/>
      <c r="J399" s="397"/>
      <c r="K399" s="397"/>
      <c r="L399" s="397"/>
      <c r="M399" s="397"/>
      <c r="N399" s="397"/>
      <c r="O399" s="397"/>
      <c r="P399" s="397"/>
      <c r="Q399" s="397"/>
      <c r="R399" s="397"/>
      <c r="S399" s="381"/>
      <c r="T399" s="381"/>
      <c r="U399" s="397"/>
      <c r="V399" s="382"/>
      <c r="AP399" s="382"/>
      <c r="AQ399" s="382"/>
      <c r="AR399" s="382"/>
      <c r="AS399" s="382"/>
      <c r="AT399" s="382"/>
      <c r="AU399" s="382"/>
      <c r="AV399" s="382"/>
      <c r="AW399" s="382"/>
      <c r="AX399" s="382"/>
      <c r="AY399" s="382"/>
      <c r="AZ399" s="382"/>
      <c r="BA399" s="382"/>
      <c r="BB399" s="382"/>
      <c r="BC399" s="382"/>
      <c r="BD399" s="382"/>
      <c r="BE399" s="382"/>
      <c r="BF399" s="382"/>
      <c r="BG399" s="382"/>
      <c r="BH399" s="379"/>
      <c r="BI399" s="379"/>
      <c r="BJ399" s="382"/>
      <c r="BK399" s="382"/>
      <c r="BL399" s="382"/>
      <c r="BM399" s="382"/>
      <c r="BN399" s="382"/>
      <c r="BO399" s="382"/>
    </row>
    <row r="400" spans="1:67" ht="13.5">
      <c r="A400" s="382"/>
      <c r="B400" s="382"/>
      <c r="C400" s="382"/>
      <c r="D400" s="382"/>
      <c r="E400" s="382"/>
      <c r="F400" s="382"/>
      <c r="G400" s="382"/>
      <c r="H400" s="382"/>
      <c r="I400" s="382"/>
      <c r="J400" s="397"/>
      <c r="K400" s="397"/>
      <c r="L400" s="397"/>
      <c r="M400" s="397"/>
      <c r="N400" s="397"/>
      <c r="O400" s="397"/>
      <c r="P400" s="397"/>
      <c r="Q400" s="397"/>
      <c r="R400" s="397"/>
      <c r="S400" s="381"/>
      <c r="T400" s="381"/>
      <c r="U400" s="397"/>
      <c r="V400" s="382"/>
      <c r="AP400" s="382"/>
      <c r="AQ400" s="382"/>
      <c r="AR400" s="382"/>
      <c r="AS400" s="382"/>
      <c r="AT400" s="382"/>
      <c r="AU400" s="382"/>
      <c r="AV400" s="382"/>
      <c r="AW400" s="382"/>
      <c r="AX400" s="382"/>
      <c r="AY400" s="382"/>
      <c r="AZ400" s="382"/>
      <c r="BA400" s="382"/>
      <c r="BB400" s="382"/>
      <c r="BC400" s="382"/>
      <c r="BD400" s="382"/>
      <c r="BE400" s="382"/>
      <c r="BF400" s="382"/>
      <c r="BG400" s="382"/>
      <c r="BH400" s="379"/>
      <c r="BI400" s="379"/>
      <c r="BJ400" s="382"/>
      <c r="BK400" s="382"/>
      <c r="BL400" s="382"/>
      <c r="BM400" s="382"/>
      <c r="BN400" s="382"/>
      <c r="BO400" s="382"/>
    </row>
    <row r="401" spans="1:67" ht="13.5">
      <c r="A401" s="382"/>
      <c r="B401" s="382"/>
      <c r="C401" s="382"/>
      <c r="D401" s="382"/>
      <c r="E401" s="382"/>
      <c r="F401" s="382"/>
      <c r="G401" s="382"/>
      <c r="H401" s="382"/>
      <c r="I401" s="382"/>
      <c r="J401" s="397"/>
      <c r="K401" s="397"/>
      <c r="L401" s="397"/>
      <c r="M401" s="397"/>
      <c r="N401" s="397"/>
      <c r="O401" s="397"/>
      <c r="P401" s="397"/>
      <c r="Q401" s="397"/>
      <c r="R401" s="397"/>
      <c r="S401" s="381"/>
      <c r="T401" s="381"/>
      <c r="U401" s="397"/>
      <c r="V401" s="382"/>
      <c r="AP401" s="382"/>
      <c r="AQ401" s="382"/>
      <c r="AR401" s="382"/>
      <c r="AS401" s="382"/>
      <c r="AT401" s="382"/>
      <c r="AU401" s="382"/>
      <c r="AV401" s="382"/>
      <c r="AW401" s="382"/>
      <c r="AX401" s="382"/>
      <c r="AY401" s="382"/>
      <c r="AZ401" s="382"/>
      <c r="BA401" s="382"/>
      <c r="BB401" s="382"/>
      <c r="BC401" s="382"/>
      <c r="BD401" s="382"/>
      <c r="BE401" s="382"/>
      <c r="BF401" s="382"/>
      <c r="BG401" s="382"/>
      <c r="BH401" s="379"/>
      <c r="BI401" s="379"/>
      <c r="BJ401" s="382"/>
      <c r="BK401" s="382"/>
      <c r="BL401" s="382"/>
      <c r="BM401" s="382"/>
      <c r="BN401" s="382"/>
      <c r="BO401" s="382"/>
    </row>
    <row r="402" spans="1:67" ht="13.5">
      <c r="A402" s="382"/>
      <c r="B402" s="382"/>
      <c r="C402" s="382"/>
      <c r="D402" s="382"/>
      <c r="E402" s="382"/>
      <c r="F402" s="382"/>
      <c r="G402" s="382"/>
      <c r="H402" s="382"/>
      <c r="I402" s="382"/>
      <c r="J402" s="397"/>
      <c r="K402" s="397"/>
      <c r="L402" s="397"/>
      <c r="M402" s="397"/>
      <c r="N402" s="397"/>
      <c r="O402" s="397"/>
      <c r="P402" s="397"/>
      <c r="Q402" s="397"/>
      <c r="R402" s="397"/>
      <c r="S402" s="381"/>
      <c r="T402" s="381"/>
      <c r="U402" s="397"/>
      <c r="V402" s="382"/>
      <c r="AP402" s="382"/>
      <c r="AQ402" s="382"/>
      <c r="AR402" s="382"/>
      <c r="AS402" s="382"/>
      <c r="AT402" s="382"/>
      <c r="AU402" s="382"/>
      <c r="AV402" s="382"/>
      <c r="AW402" s="382"/>
      <c r="AX402" s="382"/>
      <c r="AY402" s="382"/>
      <c r="AZ402" s="382"/>
      <c r="BA402" s="382"/>
      <c r="BB402" s="382"/>
      <c r="BC402" s="382"/>
      <c r="BD402" s="382"/>
      <c r="BE402" s="382"/>
      <c r="BF402" s="382"/>
      <c r="BG402" s="382"/>
      <c r="BH402" s="379"/>
      <c r="BI402" s="379"/>
      <c r="BJ402" s="382"/>
      <c r="BK402" s="382"/>
      <c r="BL402" s="382"/>
      <c r="BM402" s="382"/>
      <c r="BN402" s="382"/>
      <c r="BO402" s="382"/>
    </row>
    <row r="403" spans="1:67" ht="13.5">
      <c r="A403" s="382"/>
      <c r="B403" s="382"/>
      <c r="C403" s="382"/>
      <c r="D403" s="382"/>
      <c r="E403" s="382"/>
      <c r="F403" s="382"/>
      <c r="G403" s="382"/>
      <c r="H403" s="382"/>
      <c r="I403" s="382"/>
      <c r="J403" s="397"/>
      <c r="K403" s="397"/>
      <c r="L403" s="397"/>
      <c r="M403" s="397"/>
      <c r="N403" s="397"/>
      <c r="O403" s="397"/>
      <c r="P403" s="397"/>
      <c r="Q403" s="397"/>
      <c r="R403" s="397"/>
      <c r="S403" s="381"/>
      <c r="T403" s="381"/>
      <c r="U403" s="397"/>
      <c r="V403" s="382"/>
      <c r="AP403" s="382"/>
      <c r="AQ403" s="382"/>
      <c r="AR403" s="382"/>
      <c r="AS403" s="382"/>
      <c r="AT403" s="382"/>
      <c r="AU403" s="382"/>
      <c r="AV403" s="382"/>
      <c r="AW403" s="382"/>
      <c r="AX403" s="382"/>
      <c r="AY403" s="382"/>
      <c r="AZ403" s="382"/>
      <c r="BA403" s="382"/>
      <c r="BB403" s="382"/>
      <c r="BC403" s="382"/>
      <c r="BD403" s="382"/>
      <c r="BE403" s="382"/>
      <c r="BF403" s="382"/>
      <c r="BG403" s="382"/>
      <c r="BH403" s="379"/>
      <c r="BI403" s="379"/>
      <c r="BJ403" s="382"/>
      <c r="BK403" s="382"/>
      <c r="BL403" s="382"/>
      <c r="BM403" s="382"/>
      <c r="BN403" s="382"/>
      <c r="BO403" s="382"/>
    </row>
    <row r="404" spans="1:67" ht="13.5">
      <c r="A404" s="382"/>
      <c r="B404" s="382"/>
      <c r="C404" s="382"/>
      <c r="D404" s="382"/>
      <c r="E404" s="382"/>
      <c r="F404" s="382"/>
      <c r="G404" s="382"/>
      <c r="H404" s="382"/>
      <c r="I404" s="382"/>
      <c r="J404" s="397"/>
      <c r="K404" s="397"/>
      <c r="L404" s="397"/>
      <c r="M404" s="397"/>
      <c r="N404" s="397"/>
      <c r="O404" s="397"/>
      <c r="P404" s="397"/>
      <c r="Q404" s="397"/>
      <c r="R404" s="397"/>
      <c r="S404" s="381"/>
      <c r="T404" s="381"/>
      <c r="U404" s="397"/>
      <c r="V404" s="382"/>
      <c r="AP404" s="382"/>
      <c r="AQ404" s="382"/>
      <c r="AR404" s="382"/>
      <c r="AS404" s="382"/>
      <c r="AT404" s="382"/>
      <c r="AU404" s="382"/>
      <c r="AV404" s="382"/>
      <c r="AW404" s="382"/>
      <c r="AX404" s="382"/>
      <c r="AY404" s="382"/>
      <c r="AZ404" s="382"/>
      <c r="BA404" s="382"/>
      <c r="BB404" s="382"/>
      <c r="BC404" s="382"/>
      <c r="BD404" s="382"/>
      <c r="BE404" s="382"/>
      <c r="BF404" s="382"/>
      <c r="BG404" s="382"/>
      <c r="BH404" s="379"/>
      <c r="BI404" s="379"/>
      <c r="BJ404" s="382"/>
      <c r="BK404" s="382"/>
      <c r="BL404" s="382"/>
      <c r="BM404" s="382"/>
      <c r="BN404" s="382"/>
      <c r="BO404" s="382"/>
    </row>
    <row r="405" spans="1:67" ht="13.5">
      <c r="A405" s="382"/>
      <c r="B405" s="382"/>
      <c r="C405" s="382"/>
      <c r="D405" s="382"/>
      <c r="E405" s="382"/>
      <c r="F405" s="382"/>
      <c r="G405" s="382"/>
      <c r="H405" s="382"/>
      <c r="I405" s="382"/>
      <c r="J405" s="397"/>
      <c r="K405" s="397"/>
      <c r="L405" s="397"/>
      <c r="M405" s="397"/>
      <c r="N405" s="397"/>
      <c r="O405" s="397"/>
      <c r="P405" s="397"/>
      <c r="Q405" s="397"/>
      <c r="R405" s="397"/>
      <c r="S405" s="381"/>
      <c r="T405" s="381"/>
      <c r="U405" s="397"/>
      <c r="V405" s="382"/>
      <c r="AP405" s="382"/>
      <c r="AQ405" s="382"/>
      <c r="AR405" s="382"/>
      <c r="AS405" s="382"/>
      <c r="AT405" s="382"/>
      <c r="AU405" s="382"/>
      <c r="AV405" s="382"/>
      <c r="AW405" s="382"/>
      <c r="AX405" s="382"/>
      <c r="AY405" s="382"/>
      <c r="AZ405" s="382"/>
      <c r="BA405" s="382"/>
      <c r="BB405" s="382"/>
      <c r="BC405" s="382"/>
      <c r="BD405" s="382"/>
      <c r="BE405" s="382"/>
      <c r="BF405" s="382"/>
      <c r="BG405" s="382"/>
      <c r="BH405" s="379"/>
      <c r="BI405" s="379"/>
      <c r="BJ405" s="382"/>
      <c r="BK405" s="382"/>
      <c r="BL405" s="382"/>
      <c r="BM405" s="382"/>
      <c r="BN405" s="382"/>
      <c r="BO405" s="382"/>
    </row>
    <row r="406" spans="1:67" ht="13.5">
      <c r="A406" s="382"/>
      <c r="B406" s="382"/>
      <c r="C406" s="382"/>
      <c r="D406" s="382"/>
      <c r="E406" s="382"/>
      <c r="F406" s="382"/>
      <c r="G406" s="382"/>
      <c r="H406" s="382"/>
      <c r="I406" s="382"/>
      <c r="J406" s="397"/>
      <c r="K406" s="397"/>
      <c r="L406" s="397"/>
      <c r="M406" s="397"/>
      <c r="N406" s="397"/>
      <c r="O406" s="397"/>
      <c r="P406" s="397"/>
      <c r="Q406" s="397"/>
      <c r="R406" s="397"/>
      <c r="S406" s="381"/>
      <c r="T406" s="381"/>
      <c r="U406" s="397"/>
      <c r="V406" s="382"/>
      <c r="AP406" s="382"/>
      <c r="AQ406" s="382"/>
      <c r="AR406" s="382"/>
      <c r="AS406" s="382"/>
      <c r="AT406" s="382"/>
      <c r="AU406" s="382"/>
      <c r="AV406" s="382"/>
      <c r="AW406" s="382"/>
      <c r="AX406" s="382"/>
      <c r="AY406" s="382"/>
      <c r="AZ406" s="382"/>
      <c r="BA406" s="382"/>
      <c r="BB406" s="382"/>
      <c r="BC406" s="382"/>
      <c r="BD406" s="382"/>
      <c r="BE406" s="382"/>
      <c r="BF406" s="382"/>
      <c r="BG406" s="382"/>
      <c r="BH406" s="379"/>
      <c r="BI406" s="379"/>
      <c r="BJ406" s="382"/>
      <c r="BK406" s="382"/>
      <c r="BL406" s="382"/>
      <c r="BM406" s="382"/>
      <c r="BN406" s="382"/>
      <c r="BO406" s="382"/>
    </row>
    <row r="407" spans="1:67" ht="13.5">
      <c r="A407" s="382"/>
      <c r="B407" s="382"/>
      <c r="C407" s="382"/>
      <c r="D407" s="382"/>
      <c r="E407" s="382"/>
      <c r="F407" s="382"/>
      <c r="G407" s="382"/>
      <c r="H407" s="382"/>
      <c r="I407" s="382"/>
      <c r="J407" s="397"/>
      <c r="K407" s="397"/>
      <c r="L407" s="397"/>
      <c r="M407" s="397"/>
      <c r="N407" s="397"/>
      <c r="O407" s="397"/>
      <c r="P407" s="397"/>
      <c r="Q407" s="397"/>
      <c r="R407" s="397"/>
      <c r="S407" s="381"/>
      <c r="T407" s="381"/>
      <c r="U407" s="397"/>
      <c r="V407" s="382"/>
      <c r="AP407" s="382"/>
      <c r="AQ407" s="382"/>
      <c r="AR407" s="382"/>
      <c r="AS407" s="382"/>
      <c r="AT407" s="382"/>
      <c r="AU407" s="382"/>
      <c r="AV407" s="382"/>
      <c r="AW407" s="382"/>
      <c r="AX407" s="382"/>
      <c r="AY407" s="382"/>
      <c r="AZ407" s="382"/>
      <c r="BA407" s="382"/>
      <c r="BB407" s="382"/>
      <c r="BC407" s="382"/>
      <c r="BD407" s="382"/>
      <c r="BE407" s="382"/>
      <c r="BF407" s="382"/>
      <c r="BG407" s="382"/>
      <c r="BH407" s="379"/>
      <c r="BI407" s="379"/>
      <c r="BJ407" s="382"/>
      <c r="BK407" s="382"/>
      <c r="BL407" s="382"/>
      <c r="BM407" s="382"/>
      <c r="BN407" s="382"/>
      <c r="BO407" s="382"/>
    </row>
    <row r="408" spans="1:67" ht="13.5">
      <c r="A408" s="382"/>
      <c r="B408" s="382"/>
      <c r="C408" s="382"/>
      <c r="D408" s="382"/>
      <c r="E408" s="382"/>
      <c r="F408" s="382"/>
      <c r="G408" s="382"/>
      <c r="H408" s="382"/>
      <c r="I408" s="382"/>
      <c r="J408" s="397"/>
      <c r="K408" s="397"/>
      <c r="L408" s="397"/>
      <c r="M408" s="397"/>
      <c r="N408" s="397"/>
      <c r="O408" s="397"/>
      <c r="P408" s="397"/>
      <c r="Q408" s="397"/>
      <c r="R408" s="397"/>
      <c r="S408" s="381"/>
      <c r="T408" s="381"/>
      <c r="U408" s="397"/>
      <c r="V408" s="382"/>
      <c r="AP408" s="382"/>
      <c r="AQ408" s="382"/>
      <c r="AR408" s="382"/>
      <c r="AS408" s="382"/>
      <c r="AT408" s="382"/>
      <c r="AU408" s="382"/>
      <c r="AV408" s="382"/>
      <c r="AW408" s="382"/>
      <c r="AX408" s="382"/>
      <c r="AY408" s="382"/>
      <c r="AZ408" s="382"/>
      <c r="BA408" s="382"/>
      <c r="BB408" s="382"/>
      <c r="BC408" s="382"/>
      <c r="BD408" s="382"/>
      <c r="BE408" s="382"/>
      <c r="BF408" s="382"/>
      <c r="BG408" s="382"/>
      <c r="BH408" s="379"/>
      <c r="BI408" s="379"/>
      <c r="BJ408" s="382"/>
      <c r="BK408" s="382"/>
      <c r="BL408" s="382"/>
      <c r="BM408" s="382"/>
      <c r="BN408" s="382"/>
      <c r="BO408" s="382"/>
    </row>
    <row r="409" spans="1:67" ht="13.5">
      <c r="A409" s="382"/>
      <c r="B409" s="382"/>
      <c r="C409" s="382"/>
      <c r="D409" s="382"/>
      <c r="E409" s="382"/>
      <c r="F409" s="382"/>
      <c r="G409" s="382"/>
      <c r="H409" s="382"/>
      <c r="I409" s="382"/>
      <c r="J409" s="397"/>
      <c r="K409" s="397"/>
      <c r="L409" s="397"/>
      <c r="M409" s="397"/>
      <c r="N409" s="397"/>
      <c r="O409" s="397"/>
      <c r="P409" s="397"/>
      <c r="Q409" s="397"/>
      <c r="R409" s="397"/>
      <c r="S409" s="381"/>
      <c r="T409" s="381"/>
      <c r="U409" s="397"/>
      <c r="V409" s="382"/>
      <c r="AP409" s="382"/>
      <c r="AQ409" s="382"/>
      <c r="AR409" s="382"/>
      <c r="AS409" s="382"/>
      <c r="AT409" s="382"/>
      <c r="AU409" s="382"/>
      <c r="AV409" s="382"/>
      <c r="AW409" s="382"/>
      <c r="AX409" s="382"/>
      <c r="AY409" s="382"/>
      <c r="AZ409" s="382"/>
      <c r="BA409" s="382"/>
      <c r="BB409" s="382"/>
      <c r="BC409" s="382"/>
      <c r="BD409" s="382"/>
      <c r="BE409" s="382"/>
      <c r="BF409" s="382"/>
      <c r="BG409" s="382"/>
      <c r="BH409" s="379"/>
      <c r="BI409" s="379"/>
      <c r="BJ409" s="382"/>
      <c r="BK409" s="382"/>
      <c r="BL409" s="382"/>
      <c r="BM409" s="382"/>
      <c r="BN409" s="382"/>
      <c r="BO409" s="382"/>
    </row>
    <row r="410" spans="1:67" ht="13.5">
      <c r="A410" s="382"/>
      <c r="B410" s="382"/>
      <c r="C410" s="382"/>
      <c r="D410" s="382"/>
      <c r="E410" s="382"/>
      <c r="F410" s="382"/>
      <c r="G410" s="382"/>
      <c r="H410" s="382"/>
      <c r="I410" s="382"/>
      <c r="J410" s="397"/>
      <c r="K410" s="397"/>
      <c r="L410" s="397"/>
      <c r="M410" s="397"/>
      <c r="N410" s="397"/>
      <c r="O410" s="397"/>
      <c r="P410" s="397"/>
      <c r="Q410" s="397"/>
      <c r="R410" s="397"/>
      <c r="S410" s="381"/>
      <c r="T410" s="381"/>
      <c r="U410" s="397"/>
      <c r="V410" s="382"/>
      <c r="AP410" s="382"/>
      <c r="AQ410" s="382"/>
      <c r="AR410" s="382"/>
      <c r="AS410" s="382"/>
      <c r="AT410" s="382"/>
      <c r="AU410" s="382"/>
      <c r="AV410" s="382"/>
      <c r="AW410" s="382"/>
      <c r="AX410" s="382"/>
      <c r="AY410" s="382"/>
      <c r="AZ410" s="382"/>
      <c r="BA410" s="382"/>
      <c r="BB410" s="382"/>
      <c r="BC410" s="382"/>
      <c r="BD410" s="382"/>
      <c r="BE410" s="382"/>
      <c r="BF410" s="382"/>
      <c r="BG410" s="382"/>
      <c r="BH410" s="379"/>
      <c r="BI410" s="379"/>
      <c r="BJ410" s="382"/>
      <c r="BK410" s="382"/>
      <c r="BL410" s="382"/>
      <c r="BM410" s="382"/>
      <c r="BN410" s="382"/>
      <c r="BO410" s="382"/>
    </row>
    <row r="411" spans="1:67" ht="13.5">
      <c r="A411" s="382"/>
      <c r="B411" s="382"/>
      <c r="C411" s="382"/>
      <c r="D411" s="382"/>
      <c r="E411" s="382"/>
      <c r="F411" s="382"/>
      <c r="G411" s="382"/>
      <c r="H411" s="382"/>
      <c r="I411" s="382"/>
      <c r="J411" s="397"/>
      <c r="K411" s="397"/>
      <c r="L411" s="397"/>
      <c r="M411" s="397"/>
      <c r="N411" s="397"/>
      <c r="O411" s="397"/>
      <c r="P411" s="397"/>
      <c r="Q411" s="397"/>
      <c r="R411" s="397"/>
      <c r="S411" s="381"/>
      <c r="T411" s="381"/>
      <c r="U411" s="397"/>
      <c r="V411" s="382"/>
      <c r="AP411" s="382"/>
      <c r="AQ411" s="382"/>
      <c r="AR411" s="382"/>
      <c r="AS411" s="382"/>
      <c r="AT411" s="382"/>
      <c r="AU411" s="382"/>
      <c r="AV411" s="382"/>
      <c r="AW411" s="382"/>
      <c r="AX411" s="382"/>
      <c r="AY411" s="382"/>
      <c r="AZ411" s="382"/>
      <c r="BA411" s="382"/>
      <c r="BB411" s="382"/>
      <c r="BC411" s="382"/>
      <c r="BD411" s="382"/>
      <c r="BE411" s="382"/>
      <c r="BF411" s="382"/>
      <c r="BG411" s="382"/>
      <c r="BH411" s="379"/>
      <c r="BI411" s="379"/>
      <c r="BJ411" s="382"/>
      <c r="BK411" s="382"/>
      <c r="BL411" s="382"/>
      <c r="BM411" s="382"/>
      <c r="BN411" s="382"/>
      <c r="BO411" s="382"/>
    </row>
    <row r="412" spans="1:67" ht="13.5">
      <c r="A412" s="382"/>
      <c r="B412" s="382"/>
      <c r="C412" s="382"/>
      <c r="D412" s="382"/>
      <c r="E412" s="382"/>
      <c r="F412" s="382"/>
      <c r="G412" s="382"/>
      <c r="H412" s="382"/>
      <c r="I412" s="382"/>
      <c r="J412" s="397"/>
      <c r="K412" s="397"/>
      <c r="L412" s="397"/>
      <c r="M412" s="397"/>
      <c r="N412" s="397"/>
      <c r="O412" s="397"/>
      <c r="P412" s="397"/>
      <c r="Q412" s="397"/>
      <c r="R412" s="397"/>
      <c r="S412" s="381"/>
      <c r="T412" s="381"/>
      <c r="U412" s="397"/>
      <c r="V412" s="382"/>
      <c r="AP412" s="382"/>
      <c r="AQ412" s="382"/>
      <c r="AR412" s="382"/>
      <c r="AS412" s="382"/>
      <c r="AT412" s="382"/>
      <c r="AU412" s="382"/>
      <c r="AV412" s="382"/>
      <c r="AW412" s="382"/>
      <c r="AX412" s="382"/>
      <c r="AY412" s="382"/>
      <c r="AZ412" s="382"/>
      <c r="BA412" s="382"/>
      <c r="BB412" s="382"/>
      <c r="BC412" s="382"/>
      <c r="BD412" s="382"/>
      <c r="BE412" s="382"/>
      <c r="BF412" s="382"/>
      <c r="BG412" s="382"/>
      <c r="BH412" s="379"/>
      <c r="BI412" s="379"/>
      <c r="BJ412" s="382"/>
      <c r="BK412" s="382"/>
      <c r="BL412" s="382"/>
      <c r="BM412" s="382"/>
      <c r="BN412" s="382"/>
      <c r="BO412" s="382"/>
    </row>
    <row r="413" spans="1:67" ht="13.5">
      <c r="A413" s="382"/>
      <c r="B413" s="382"/>
      <c r="C413" s="382"/>
      <c r="D413" s="382"/>
      <c r="E413" s="382"/>
      <c r="F413" s="382"/>
      <c r="G413" s="382"/>
      <c r="H413" s="382"/>
      <c r="I413" s="382"/>
      <c r="J413" s="397"/>
      <c r="K413" s="397"/>
      <c r="L413" s="397"/>
      <c r="M413" s="397"/>
      <c r="N413" s="397"/>
      <c r="O413" s="397"/>
      <c r="P413" s="397"/>
      <c r="Q413" s="397"/>
      <c r="R413" s="397"/>
      <c r="S413" s="381"/>
      <c r="T413" s="381"/>
      <c r="U413" s="397"/>
      <c r="V413" s="382"/>
      <c r="AP413" s="382"/>
      <c r="AQ413" s="382"/>
      <c r="AR413" s="382"/>
      <c r="AS413" s="382"/>
      <c r="AT413" s="382"/>
      <c r="AU413" s="382"/>
      <c r="AV413" s="382"/>
      <c r="AW413" s="382"/>
      <c r="AX413" s="382"/>
      <c r="AY413" s="382"/>
      <c r="AZ413" s="382"/>
      <c r="BA413" s="382"/>
      <c r="BB413" s="382"/>
      <c r="BC413" s="382"/>
      <c r="BD413" s="382"/>
      <c r="BE413" s="382"/>
      <c r="BF413" s="382"/>
      <c r="BG413" s="382"/>
      <c r="BH413" s="379"/>
      <c r="BI413" s="379"/>
      <c r="BJ413" s="382"/>
      <c r="BK413" s="382"/>
      <c r="BL413" s="382"/>
      <c r="BM413" s="382"/>
      <c r="BN413" s="382"/>
      <c r="BO413" s="382"/>
    </row>
    <row r="414" spans="1:67" ht="13.5">
      <c r="A414" s="382"/>
      <c r="B414" s="382"/>
      <c r="C414" s="382"/>
      <c r="D414" s="382"/>
      <c r="E414" s="382"/>
      <c r="F414" s="382"/>
      <c r="G414" s="382"/>
      <c r="H414" s="382"/>
      <c r="I414" s="382"/>
      <c r="J414" s="397"/>
      <c r="K414" s="397"/>
      <c r="L414" s="397"/>
      <c r="M414" s="397"/>
      <c r="N414" s="397"/>
      <c r="O414" s="397"/>
      <c r="P414" s="397"/>
      <c r="Q414" s="397"/>
      <c r="R414" s="397"/>
      <c r="S414" s="381"/>
      <c r="T414" s="381"/>
      <c r="U414" s="397"/>
      <c r="V414" s="382"/>
      <c r="AP414" s="382"/>
      <c r="AQ414" s="382"/>
      <c r="AR414" s="382"/>
      <c r="AS414" s="382"/>
      <c r="AT414" s="382"/>
      <c r="AU414" s="382"/>
      <c r="AV414" s="382"/>
      <c r="AW414" s="382"/>
      <c r="AX414" s="382"/>
      <c r="AY414" s="382"/>
      <c r="AZ414" s="382"/>
      <c r="BA414" s="382"/>
      <c r="BB414" s="382"/>
      <c r="BC414" s="382"/>
      <c r="BD414" s="382"/>
      <c r="BE414" s="382"/>
      <c r="BF414" s="382"/>
      <c r="BG414" s="382"/>
      <c r="BH414" s="379"/>
      <c r="BI414" s="379"/>
      <c r="BJ414" s="382"/>
      <c r="BK414" s="382"/>
      <c r="BL414" s="382"/>
      <c r="BM414" s="382"/>
      <c r="BN414" s="382"/>
      <c r="BO414" s="382"/>
    </row>
    <row r="415" spans="1:67" ht="13.5">
      <c r="A415" s="382"/>
      <c r="B415" s="382"/>
      <c r="C415" s="382"/>
      <c r="D415" s="382"/>
      <c r="E415" s="382"/>
      <c r="F415" s="382"/>
      <c r="G415" s="382"/>
      <c r="H415" s="382"/>
      <c r="I415" s="382"/>
      <c r="J415" s="397"/>
      <c r="K415" s="397"/>
      <c r="L415" s="397"/>
      <c r="M415" s="397"/>
      <c r="N415" s="397"/>
      <c r="O415" s="397"/>
      <c r="P415" s="397"/>
      <c r="Q415" s="397"/>
      <c r="R415" s="397"/>
      <c r="S415" s="381"/>
      <c r="T415" s="381"/>
      <c r="U415" s="397"/>
      <c r="V415" s="382"/>
      <c r="AP415" s="382"/>
      <c r="AQ415" s="382"/>
      <c r="AR415" s="382"/>
      <c r="AS415" s="382"/>
      <c r="AT415" s="382"/>
      <c r="AU415" s="382"/>
      <c r="AV415" s="382"/>
      <c r="AW415" s="382"/>
      <c r="AX415" s="382"/>
      <c r="AY415" s="382"/>
      <c r="AZ415" s="382"/>
      <c r="BA415" s="382"/>
      <c r="BB415" s="382"/>
      <c r="BC415" s="382"/>
      <c r="BD415" s="382"/>
      <c r="BE415" s="382"/>
      <c r="BF415" s="382"/>
      <c r="BG415" s="382"/>
      <c r="BH415" s="379"/>
      <c r="BI415" s="379"/>
      <c r="BJ415" s="382"/>
      <c r="BK415" s="382"/>
      <c r="BL415" s="382"/>
      <c r="BM415" s="382"/>
      <c r="BN415" s="382"/>
      <c r="BO415" s="382"/>
    </row>
    <row r="416" spans="1:67" ht="13.5">
      <c r="A416" s="382"/>
      <c r="B416" s="382"/>
      <c r="C416" s="382"/>
      <c r="D416" s="382"/>
      <c r="E416" s="382"/>
      <c r="F416" s="382"/>
      <c r="G416" s="382"/>
      <c r="H416" s="382"/>
      <c r="I416" s="382"/>
      <c r="J416" s="397"/>
      <c r="K416" s="397"/>
      <c r="L416" s="397"/>
      <c r="M416" s="397"/>
      <c r="N416" s="397"/>
      <c r="O416" s="397"/>
      <c r="P416" s="397"/>
      <c r="Q416" s="397"/>
      <c r="R416" s="397"/>
      <c r="S416" s="381"/>
      <c r="T416" s="381"/>
      <c r="U416" s="397"/>
      <c r="V416" s="382"/>
      <c r="AP416" s="382"/>
      <c r="AQ416" s="382"/>
      <c r="AR416" s="382"/>
      <c r="AS416" s="382"/>
      <c r="AT416" s="382"/>
      <c r="AU416" s="382"/>
      <c r="AV416" s="382"/>
      <c r="AW416" s="382"/>
      <c r="AX416" s="382"/>
      <c r="AY416" s="382"/>
      <c r="AZ416" s="382"/>
      <c r="BA416" s="382"/>
      <c r="BB416" s="382"/>
      <c r="BC416" s="382"/>
      <c r="BD416" s="382"/>
      <c r="BE416" s="382"/>
      <c r="BF416" s="382"/>
      <c r="BG416" s="382"/>
      <c r="BH416" s="379"/>
      <c r="BI416" s="379"/>
      <c r="BJ416" s="382"/>
      <c r="BK416" s="382"/>
      <c r="BL416" s="382"/>
      <c r="BM416" s="382"/>
      <c r="BN416" s="382"/>
      <c r="BO416" s="382"/>
    </row>
  </sheetData>
  <sheetProtection password="9350" sheet="1" scenarios="1" formatCells="0" selectLockedCells="1"/>
  <mergeCells count="748">
    <mergeCell ref="AI66:AJ66"/>
    <mergeCell ref="AI67:AJ67"/>
    <mergeCell ref="AP17:AU17"/>
    <mergeCell ref="AP18:AU18"/>
    <mergeCell ref="AB18:AJ18"/>
    <mergeCell ref="Y59:AB59"/>
    <mergeCell ref="AG60:AH60"/>
    <mergeCell ref="AG61:AH61"/>
    <mergeCell ref="AG62:AH62"/>
    <mergeCell ref="AG63:AH63"/>
    <mergeCell ref="BB45:BG45"/>
    <mergeCell ref="AS26:AU27"/>
    <mergeCell ref="AP21:AU21"/>
    <mergeCell ref="AS28:AU28"/>
    <mergeCell ref="AP36:AU37"/>
    <mergeCell ref="AP26:AP27"/>
    <mergeCell ref="AR26:AR27"/>
    <mergeCell ref="BB43:BD43"/>
    <mergeCell ref="BB21:BG21"/>
    <mergeCell ref="AV21:BA21"/>
    <mergeCell ref="BB44:BG44"/>
    <mergeCell ref="AP19:AU19"/>
    <mergeCell ref="BE42:BG42"/>
    <mergeCell ref="BE43:BG43"/>
    <mergeCell ref="AV36:BA37"/>
    <mergeCell ref="AV38:BA38"/>
    <mergeCell ref="AY42:BA42"/>
    <mergeCell ref="AY43:BA43"/>
    <mergeCell ref="AV39:AW39"/>
    <mergeCell ref="AV40:AW40"/>
    <mergeCell ref="AP2:AU3"/>
    <mergeCell ref="AQ4:AU4"/>
    <mergeCell ref="AQ5:AU5"/>
    <mergeCell ref="AQ6:AU6"/>
    <mergeCell ref="AP4:AP6"/>
    <mergeCell ref="A2:O3"/>
    <mergeCell ref="H4:O5"/>
    <mergeCell ref="H6:O7"/>
    <mergeCell ref="A4:G5"/>
    <mergeCell ref="A6:G7"/>
    <mergeCell ref="BB46:BG46"/>
    <mergeCell ref="BB47:BG47"/>
    <mergeCell ref="A8:G9"/>
    <mergeCell ref="A10:G11"/>
    <mergeCell ref="AP38:AU38"/>
    <mergeCell ref="AP39:AU39"/>
    <mergeCell ref="AP40:AU40"/>
    <mergeCell ref="AS42:AU42"/>
    <mergeCell ref="AQ13:AU13"/>
    <mergeCell ref="AS44:AU44"/>
    <mergeCell ref="AX39:BA39"/>
    <mergeCell ref="AX40:BA40"/>
    <mergeCell ref="AV42:AX42"/>
    <mergeCell ref="AV43:AX43"/>
    <mergeCell ref="BA29:BD29"/>
    <mergeCell ref="BB41:BG41"/>
    <mergeCell ref="BB42:BD42"/>
    <mergeCell ref="BB39:BC39"/>
    <mergeCell ref="BB40:BC40"/>
    <mergeCell ref="BD39:BG39"/>
    <mergeCell ref="BD40:BG40"/>
    <mergeCell ref="BB38:BG38"/>
    <mergeCell ref="BA30:BD30"/>
    <mergeCell ref="BA31:BD31"/>
    <mergeCell ref="AV15:BG15"/>
    <mergeCell ref="AV16:BG16"/>
    <mergeCell ref="AV19:BA19"/>
    <mergeCell ref="AV20:BA20"/>
    <mergeCell ref="AV18:BA18"/>
    <mergeCell ref="BB18:BG18"/>
    <mergeCell ref="BB19:BG19"/>
    <mergeCell ref="AV17:BG17"/>
    <mergeCell ref="AV14:BA14"/>
    <mergeCell ref="AV12:BA12"/>
    <mergeCell ref="AV13:BA13"/>
    <mergeCell ref="BB12:BG12"/>
    <mergeCell ref="BB13:BG13"/>
    <mergeCell ref="BB14:BG14"/>
    <mergeCell ref="AV2:BA3"/>
    <mergeCell ref="BB2:BG3"/>
    <mergeCell ref="AV7:AX7"/>
    <mergeCell ref="AZ7:BA7"/>
    <mergeCell ref="BB7:BD7"/>
    <mergeCell ref="BF7:BG7"/>
    <mergeCell ref="AV4:BG4"/>
    <mergeCell ref="AV5:AZ5"/>
    <mergeCell ref="BB5:BG5"/>
    <mergeCell ref="AV6:BG6"/>
    <mergeCell ref="AV11:BA11"/>
    <mergeCell ref="AP8:AP11"/>
    <mergeCell ref="AQ10:AU10"/>
    <mergeCell ref="AV10:BA10"/>
    <mergeCell ref="AQ11:AU11"/>
    <mergeCell ref="AQ7:AU7"/>
    <mergeCell ref="AQ8:AU8"/>
    <mergeCell ref="AQ9:AU9"/>
    <mergeCell ref="BB8:BG8"/>
    <mergeCell ref="BB9:BG9"/>
    <mergeCell ref="AV8:BA8"/>
    <mergeCell ref="AV9:BA9"/>
    <mergeCell ref="BB11:BG11"/>
    <mergeCell ref="BB10:BG10"/>
    <mergeCell ref="BH36:BI36"/>
    <mergeCell ref="BB36:BG37"/>
    <mergeCell ref="BI29:BI31"/>
    <mergeCell ref="BH29:BH31"/>
    <mergeCell ref="BE29:BG29"/>
    <mergeCell ref="BE30:BG30"/>
    <mergeCell ref="BE31:BG31"/>
    <mergeCell ref="BB20:BG20"/>
    <mergeCell ref="BH26:BH27"/>
    <mergeCell ref="BI26:BI27"/>
    <mergeCell ref="BE27:BG28"/>
    <mergeCell ref="BE26:BG26"/>
    <mergeCell ref="H130:M131"/>
    <mergeCell ref="T48:T49"/>
    <mergeCell ref="T50:T51"/>
    <mergeCell ref="T52:T53"/>
    <mergeCell ref="S50:S51"/>
    <mergeCell ref="S52:S53"/>
    <mergeCell ref="S48:S49"/>
    <mergeCell ref="T56:T57"/>
    <mergeCell ref="T58:T59"/>
    <mergeCell ref="P62:R63"/>
    <mergeCell ref="A12:O17"/>
    <mergeCell ref="AH12:AJ12"/>
    <mergeCell ref="AH13:AJ13"/>
    <mergeCell ref="AB14:AG14"/>
    <mergeCell ref="AH14:AJ14"/>
    <mergeCell ref="AB15:AG15"/>
    <mergeCell ref="AH15:AJ15"/>
    <mergeCell ref="AB13:AG13"/>
    <mergeCell ref="D132:M137"/>
    <mergeCell ref="BH2:BI2"/>
    <mergeCell ref="E36:F36"/>
    <mergeCell ref="G37:I37"/>
    <mergeCell ref="D130:G131"/>
    <mergeCell ref="H124:M125"/>
    <mergeCell ref="H126:M127"/>
    <mergeCell ref="H128:M129"/>
    <mergeCell ref="AV41:BA41"/>
    <mergeCell ref="AB12:AG12"/>
    <mergeCell ref="A23:D24"/>
    <mergeCell ref="E23:E25"/>
    <mergeCell ref="F23:F25"/>
    <mergeCell ref="A29:D30"/>
    <mergeCell ref="A26:C26"/>
    <mergeCell ref="A27:C27"/>
    <mergeCell ref="A28:C28"/>
    <mergeCell ref="A25:C25"/>
    <mergeCell ref="BE84:BE85"/>
    <mergeCell ref="BG84:BG85"/>
    <mergeCell ref="BD84:BD85"/>
    <mergeCell ref="AM78:AN78"/>
    <mergeCell ref="BB49:BC49"/>
    <mergeCell ref="BE48:BG48"/>
    <mergeCell ref="BE49:BG49"/>
    <mergeCell ref="AV48:AX48"/>
    <mergeCell ref="AY49:BA49"/>
    <mergeCell ref="AV49:AW49"/>
    <mergeCell ref="AY48:BA48"/>
    <mergeCell ref="BB48:BD48"/>
    <mergeCell ref="M36:O36"/>
    <mergeCell ref="J36:L36"/>
    <mergeCell ref="G36:I36"/>
    <mergeCell ref="T44:T45"/>
    <mergeCell ref="S42:S43"/>
    <mergeCell ref="S44:S45"/>
    <mergeCell ref="S40:S41"/>
    <mergeCell ref="P36:R36"/>
    <mergeCell ref="C42:C43"/>
    <mergeCell ref="C44:C45"/>
    <mergeCell ref="C46:C47"/>
    <mergeCell ref="B40:B47"/>
    <mergeCell ref="D36:D37"/>
    <mergeCell ref="A38:D38"/>
    <mergeCell ref="C40:C41"/>
    <mergeCell ref="T46:T47"/>
    <mergeCell ref="T40:T41"/>
    <mergeCell ref="T42:T43"/>
    <mergeCell ref="A36:C37"/>
    <mergeCell ref="F40:F41"/>
    <mergeCell ref="A40:A51"/>
    <mergeCell ref="E37:F37"/>
    <mergeCell ref="F46:F47"/>
    <mergeCell ref="F48:F49"/>
    <mergeCell ref="AM13:AN13"/>
    <mergeCell ref="AM15:AN15"/>
    <mergeCell ref="AK13:AL13"/>
    <mergeCell ref="AK18:AL18"/>
    <mergeCell ref="AM16:AN16"/>
    <mergeCell ref="AK14:AL14"/>
    <mergeCell ref="AM14:AN14"/>
    <mergeCell ref="G38:I38"/>
    <mergeCell ref="F44:F45"/>
    <mergeCell ref="AK15:AL15"/>
    <mergeCell ref="AK8:AL8"/>
    <mergeCell ref="AM8:AN8"/>
    <mergeCell ref="AM9:AN9"/>
    <mergeCell ref="AK10:AL10"/>
    <mergeCell ref="AM10:AN10"/>
    <mergeCell ref="AK9:AL9"/>
    <mergeCell ref="AM11:AN11"/>
    <mergeCell ref="AM12:AN12"/>
    <mergeCell ref="A86:A91"/>
    <mergeCell ref="A92:A97"/>
    <mergeCell ref="E44:E45"/>
    <mergeCell ref="E46:E47"/>
    <mergeCell ref="E48:E49"/>
    <mergeCell ref="E50:E51"/>
    <mergeCell ref="E54:E55"/>
    <mergeCell ref="B48:B51"/>
    <mergeCell ref="B52:B59"/>
    <mergeCell ref="C52:C53"/>
    <mergeCell ref="T29:T30"/>
    <mergeCell ref="AM17:AN17"/>
    <mergeCell ref="AB19:AJ19"/>
    <mergeCell ref="AM18:AN18"/>
    <mergeCell ref="AK19:AL19"/>
    <mergeCell ref="AM19:AN19"/>
    <mergeCell ref="E38:F38"/>
    <mergeCell ref="M23:O25"/>
    <mergeCell ref="AM20:AN20"/>
    <mergeCell ref="P38:R38"/>
    <mergeCell ref="S29:S30"/>
    <mergeCell ref="S23:T24"/>
    <mergeCell ref="AB20:AJ20"/>
    <mergeCell ref="V18:AA20"/>
    <mergeCell ref="AK20:AL20"/>
    <mergeCell ref="P28:R28"/>
    <mergeCell ref="AP16:AU16"/>
    <mergeCell ref="J23:L25"/>
    <mergeCell ref="E29:F30"/>
    <mergeCell ref="J38:O38"/>
    <mergeCell ref="G29:R30"/>
    <mergeCell ref="P26:R26"/>
    <mergeCell ref="P37:R37"/>
    <mergeCell ref="P27:R27"/>
    <mergeCell ref="G23:I25"/>
    <mergeCell ref="P23:R25"/>
    <mergeCell ref="AP92:AP97"/>
    <mergeCell ref="AP86:AP91"/>
    <mergeCell ref="AP20:AU20"/>
    <mergeCell ref="AP84:AR85"/>
    <mergeCell ref="AP44:AR44"/>
    <mergeCell ref="AP46:AR46"/>
    <mergeCell ref="AS49:AU49"/>
    <mergeCell ref="AS48:AU48"/>
    <mergeCell ref="AQ73:AR73"/>
    <mergeCell ref="AT73:AU73"/>
    <mergeCell ref="AQ14:AU14"/>
    <mergeCell ref="AP15:AU15"/>
    <mergeCell ref="AP12:AP14"/>
    <mergeCell ref="AP47:AR47"/>
    <mergeCell ref="AP42:AR43"/>
    <mergeCell ref="AS43:AU43"/>
    <mergeCell ref="AP41:AU41"/>
    <mergeCell ref="AS47:AU47"/>
    <mergeCell ref="AS46:AU46"/>
    <mergeCell ref="AQ12:AU12"/>
    <mergeCell ref="AB9:AD9"/>
    <mergeCell ref="AE9:AG9"/>
    <mergeCell ref="V10:W17"/>
    <mergeCell ref="X10:AA11"/>
    <mergeCell ref="X12:AA13"/>
    <mergeCell ref="X14:AA15"/>
    <mergeCell ref="X16:AA17"/>
    <mergeCell ref="AB16:AG16"/>
    <mergeCell ref="AB11:AG11"/>
    <mergeCell ref="AH9:AJ9"/>
    <mergeCell ref="AK17:AL17"/>
    <mergeCell ref="AK11:AL11"/>
    <mergeCell ref="AB10:AG10"/>
    <mergeCell ref="AH10:AJ10"/>
    <mergeCell ref="AH11:AJ11"/>
    <mergeCell ref="AB17:AG17"/>
    <mergeCell ref="AH17:AJ17"/>
    <mergeCell ref="AK16:AL16"/>
    <mergeCell ref="AH16:AJ16"/>
    <mergeCell ref="AM6:AN6"/>
    <mergeCell ref="AK7:AL7"/>
    <mergeCell ref="AM7:AN7"/>
    <mergeCell ref="AB7:AJ7"/>
    <mergeCell ref="AK6:AL6"/>
    <mergeCell ref="AB6:AJ6"/>
    <mergeCell ref="AB4:AJ4"/>
    <mergeCell ref="AB5:AJ5"/>
    <mergeCell ref="AB2:AJ3"/>
    <mergeCell ref="AK2:AN2"/>
    <mergeCell ref="AM3:AN3"/>
    <mergeCell ref="AK3:AL3"/>
    <mergeCell ref="AK4:AL4"/>
    <mergeCell ref="AM4:AN4"/>
    <mergeCell ref="AK5:AL5"/>
    <mergeCell ref="AM5:AN5"/>
    <mergeCell ref="V2:AA3"/>
    <mergeCell ref="V4:W9"/>
    <mergeCell ref="X8:AA8"/>
    <mergeCell ref="X7:AA7"/>
    <mergeCell ref="X6:AA6"/>
    <mergeCell ref="X5:AA5"/>
    <mergeCell ref="X4:AA4"/>
    <mergeCell ref="X9:AA9"/>
    <mergeCell ref="AV44:BA44"/>
    <mergeCell ref="AV45:BA45"/>
    <mergeCell ref="AP45:AR45"/>
    <mergeCell ref="AS45:AU45"/>
    <mergeCell ref="AV46:BA46"/>
    <mergeCell ref="AV47:BA47"/>
    <mergeCell ref="S58:S59"/>
    <mergeCell ref="S56:S57"/>
    <mergeCell ref="S54:S55"/>
    <mergeCell ref="AG58:AJ58"/>
    <mergeCell ref="AG59:AJ59"/>
    <mergeCell ref="AP48:AR48"/>
    <mergeCell ref="AP49:AR49"/>
    <mergeCell ref="Y58:AB58"/>
    <mergeCell ref="AM76:AN76"/>
    <mergeCell ref="AM77:AN77"/>
    <mergeCell ref="AI60:AJ60"/>
    <mergeCell ref="AI61:AJ61"/>
    <mergeCell ref="AI62:AJ62"/>
    <mergeCell ref="AI63:AJ63"/>
    <mergeCell ref="AI64:AJ64"/>
    <mergeCell ref="AI65:AJ65"/>
    <mergeCell ref="AM72:AN72"/>
    <mergeCell ref="AM73:AN73"/>
    <mergeCell ref="F54:F55"/>
    <mergeCell ref="P59:R59"/>
    <mergeCell ref="AK55:AN55"/>
    <mergeCell ref="AM56:AN56"/>
    <mergeCell ref="AK56:AL56"/>
    <mergeCell ref="AG55:AJ56"/>
    <mergeCell ref="AG57:AJ57"/>
    <mergeCell ref="W57:X57"/>
    <mergeCell ref="W58:X58"/>
    <mergeCell ref="W59:X59"/>
    <mergeCell ref="S60:S61"/>
    <mergeCell ref="F42:F43"/>
    <mergeCell ref="E40:E41"/>
    <mergeCell ref="S46:S47"/>
    <mergeCell ref="P40:R40"/>
    <mergeCell ref="P41:R41"/>
    <mergeCell ref="P42:R43"/>
    <mergeCell ref="E42:E43"/>
    <mergeCell ref="E56:E57"/>
    <mergeCell ref="F56:F57"/>
    <mergeCell ref="F50:F51"/>
    <mergeCell ref="F52:F53"/>
    <mergeCell ref="D126:G127"/>
    <mergeCell ref="D122:M123"/>
    <mergeCell ref="F58:F59"/>
    <mergeCell ref="G72:H72"/>
    <mergeCell ref="I72:J72"/>
    <mergeCell ref="M72:N72"/>
    <mergeCell ref="G70:J70"/>
    <mergeCell ref="D124:G125"/>
    <mergeCell ref="D128:G129"/>
    <mergeCell ref="T54:T55"/>
    <mergeCell ref="T60:T61"/>
    <mergeCell ref="T62:T63"/>
    <mergeCell ref="S62:S63"/>
    <mergeCell ref="P56:R57"/>
    <mergeCell ref="E60:E61"/>
    <mergeCell ref="E58:E59"/>
    <mergeCell ref="P60:R61"/>
    <mergeCell ref="M70:N70"/>
    <mergeCell ref="P48:R49"/>
    <mergeCell ref="P58:R58"/>
    <mergeCell ref="P44:R45"/>
    <mergeCell ref="P46:R46"/>
    <mergeCell ref="P47:R47"/>
    <mergeCell ref="P52:R52"/>
    <mergeCell ref="P53:R53"/>
    <mergeCell ref="P54:R55"/>
    <mergeCell ref="P50:R51"/>
    <mergeCell ref="C54:C55"/>
    <mergeCell ref="C56:C57"/>
    <mergeCell ref="C48:C49"/>
    <mergeCell ref="C58:C59"/>
    <mergeCell ref="C50:C51"/>
    <mergeCell ref="C60:C61"/>
    <mergeCell ref="C62:C63"/>
    <mergeCell ref="F62:F63"/>
    <mergeCell ref="E62:E63"/>
    <mergeCell ref="F60:F61"/>
    <mergeCell ref="BE23:BG25"/>
    <mergeCell ref="AS23:AU25"/>
    <mergeCell ref="A39:C39"/>
    <mergeCell ref="B60:B63"/>
    <mergeCell ref="A52:A63"/>
    <mergeCell ref="G39:I39"/>
    <mergeCell ref="J39:L39"/>
    <mergeCell ref="M39:O39"/>
    <mergeCell ref="P39:R39"/>
    <mergeCell ref="E52:E53"/>
    <mergeCell ref="AX31:AY31"/>
    <mergeCell ref="AP29:AQ31"/>
    <mergeCell ref="AS29:AW29"/>
    <mergeCell ref="AS30:AW30"/>
    <mergeCell ref="AS31:AW31"/>
    <mergeCell ref="AX29:AY29"/>
    <mergeCell ref="AX30:AY30"/>
    <mergeCell ref="H8:O9"/>
    <mergeCell ref="H10:O11"/>
    <mergeCell ref="AV23:AX25"/>
    <mergeCell ref="BH23:BI24"/>
    <mergeCell ref="AR23:AR25"/>
    <mergeCell ref="AY23:BA25"/>
    <mergeCell ref="BB23:BD25"/>
    <mergeCell ref="AP23:AQ24"/>
    <mergeCell ref="AB8:AJ8"/>
    <mergeCell ref="AK12:AL12"/>
    <mergeCell ref="O76:P76"/>
    <mergeCell ref="Q76:R76"/>
    <mergeCell ref="AG64:AH64"/>
    <mergeCell ref="AG65:AH65"/>
    <mergeCell ref="AG66:AH66"/>
    <mergeCell ref="AG67:AH67"/>
    <mergeCell ref="O67:P67"/>
    <mergeCell ref="AE64:AF64"/>
    <mergeCell ref="AE65:AF65"/>
    <mergeCell ref="AE66:AF66"/>
    <mergeCell ref="G76:H76"/>
    <mergeCell ref="I76:J76"/>
    <mergeCell ref="M74:N74"/>
    <mergeCell ref="M76:N76"/>
    <mergeCell ref="M71:N71"/>
    <mergeCell ref="K76:L76"/>
    <mergeCell ref="K73:L73"/>
    <mergeCell ref="M73:N73"/>
    <mergeCell ref="K71:L71"/>
    <mergeCell ref="AC66:AD66"/>
    <mergeCell ref="AA64:AB64"/>
    <mergeCell ref="AE67:AF67"/>
    <mergeCell ref="W68:X68"/>
    <mergeCell ref="AC67:AD67"/>
    <mergeCell ref="Y65:Z65"/>
    <mergeCell ref="Y67:Z67"/>
    <mergeCell ref="Y66:Z66"/>
    <mergeCell ref="Y64:Z64"/>
    <mergeCell ref="AA65:AB65"/>
    <mergeCell ref="AC62:AD62"/>
    <mergeCell ref="AC63:AD63"/>
    <mergeCell ref="AC64:AD64"/>
    <mergeCell ref="AC65:AD65"/>
    <mergeCell ref="AE60:AF60"/>
    <mergeCell ref="AE61:AF61"/>
    <mergeCell ref="AE62:AF62"/>
    <mergeCell ref="AE63:AF63"/>
    <mergeCell ref="G78:H78"/>
    <mergeCell ref="K78:L78"/>
    <mergeCell ref="O71:P71"/>
    <mergeCell ref="G75:H75"/>
    <mergeCell ref="I75:J75"/>
    <mergeCell ref="M75:N75"/>
    <mergeCell ref="O75:P75"/>
    <mergeCell ref="K75:L75"/>
    <mergeCell ref="K74:L74"/>
    <mergeCell ref="K72:L72"/>
    <mergeCell ref="I78:J78"/>
    <mergeCell ref="M78:N78"/>
    <mergeCell ref="O78:P78"/>
    <mergeCell ref="Q78:R78"/>
    <mergeCell ref="A71:F71"/>
    <mergeCell ref="A72:F72"/>
    <mergeCell ref="M77:N77"/>
    <mergeCell ref="O77:P77"/>
    <mergeCell ref="K77:L77"/>
    <mergeCell ref="O73:P73"/>
    <mergeCell ref="G77:H77"/>
    <mergeCell ref="I77:J77"/>
    <mergeCell ref="G73:H73"/>
    <mergeCell ref="I73:J73"/>
    <mergeCell ref="O66:R66"/>
    <mergeCell ref="O70:R70"/>
    <mergeCell ref="A68:F69"/>
    <mergeCell ref="A70:F70"/>
    <mergeCell ref="G66:J66"/>
    <mergeCell ref="K66:N66"/>
    <mergeCell ref="K67:L67"/>
    <mergeCell ref="A66:F67"/>
    <mergeCell ref="K69:R69"/>
    <mergeCell ref="M67:N67"/>
    <mergeCell ref="S66:T66"/>
    <mergeCell ref="D75:F75"/>
    <mergeCell ref="AA66:AB66"/>
    <mergeCell ref="AA67:AB67"/>
    <mergeCell ref="Q73:R73"/>
    <mergeCell ref="Q71:R71"/>
    <mergeCell ref="Y73:Z73"/>
    <mergeCell ref="W71:X72"/>
    <mergeCell ref="O72:P72"/>
    <mergeCell ref="Q72:R72"/>
    <mergeCell ref="D76:F76"/>
    <mergeCell ref="A73:F73"/>
    <mergeCell ref="A74:F74"/>
    <mergeCell ref="A75:C78"/>
    <mergeCell ref="D77:D78"/>
    <mergeCell ref="E78:F78"/>
    <mergeCell ref="E77:F77"/>
    <mergeCell ref="W73:X74"/>
    <mergeCell ref="Q67:R67"/>
    <mergeCell ref="V68:V78"/>
    <mergeCell ref="W70:X70"/>
    <mergeCell ref="W75:X76"/>
    <mergeCell ref="W77:X78"/>
    <mergeCell ref="Q77:R77"/>
    <mergeCell ref="Q75:R75"/>
    <mergeCell ref="W69:X69"/>
    <mergeCell ref="K68:R68"/>
    <mergeCell ref="AA62:AB62"/>
    <mergeCell ref="AA63:AB63"/>
    <mergeCell ref="Y62:Z62"/>
    <mergeCell ref="Y63:Z63"/>
    <mergeCell ref="G67:H67"/>
    <mergeCell ref="I67:J67"/>
    <mergeCell ref="G68:J68"/>
    <mergeCell ref="G69:J69"/>
    <mergeCell ref="AC60:AD60"/>
    <mergeCell ref="AC61:AD61"/>
    <mergeCell ref="G71:H71"/>
    <mergeCell ref="I71:J71"/>
    <mergeCell ref="Y60:Z60"/>
    <mergeCell ref="Y61:Z61"/>
    <mergeCell ref="Y70:AB70"/>
    <mergeCell ref="Y68:AB68"/>
    <mergeCell ref="Y69:AB69"/>
    <mergeCell ref="K70:L70"/>
    <mergeCell ref="Y55:AB56"/>
    <mergeCell ref="V55:X56"/>
    <mergeCell ref="AC55:AF56"/>
    <mergeCell ref="AC57:AF57"/>
    <mergeCell ref="AC58:AF58"/>
    <mergeCell ref="AC59:AF59"/>
    <mergeCell ref="V57:V67"/>
    <mergeCell ref="Y57:AB57"/>
    <mergeCell ref="W62:X63"/>
    <mergeCell ref="W60:X61"/>
    <mergeCell ref="W64:X65"/>
    <mergeCell ref="W66:X67"/>
    <mergeCell ref="AA60:AB60"/>
    <mergeCell ref="AA61:AB61"/>
    <mergeCell ref="AM74:AN74"/>
    <mergeCell ref="AM75:AN75"/>
    <mergeCell ref="AM65:AN65"/>
    <mergeCell ref="AM66:AN66"/>
    <mergeCell ref="AM67:AN67"/>
    <mergeCell ref="AM71:AN71"/>
    <mergeCell ref="AM68:AN68"/>
    <mergeCell ref="AM69:AN69"/>
    <mergeCell ref="AM70:AN70"/>
    <mergeCell ref="AK77:AL77"/>
    <mergeCell ref="AK78:AL78"/>
    <mergeCell ref="AM57:AN57"/>
    <mergeCell ref="AM58:AN58"/>
    <mergeCell ref="AM59:AN59"/>
    <mergeCell ref="AM60:AN60"/>
    <mergeCell ref="AM61:AN61"/>
    <mergeCell ref="AM62:AN62"/>
    <mergeCell ref="AM63:AN63"/>
    <mergeCell ref="AM64:AN64"/>
    <mergeCell ref="AK73:AL73"/>
    <mergeCell ref="AK74:AL74"/>
    <mergeCell ref="AK75:AL75"/>
    <mergeCell ref="AK76:AL76"/>
    <mergeCell ref="AC70:AF70"/>
    <mergeCell ref="AG70:AJ70"/>
    <mergeCell ref="AG68:AJ68"/>
    <mergeCell ref="AG69:AJ69"/>
    <mergeCell ref="AC68:AF68"/>
    <mergeCell ref="AC69:AF69"/>
    <mergeCell ref="Y74:Z74"/>
    <mergeCell ref="AA71:AB71"/>
    <mergeCell ref="AA72:AB72"/>
    <mergeCell ref="AA73:AB73"/>
    <mergeCell ref="AA74:AB74"/>
    <mergeCell ref="Y71:Z71"/>
    <mergeCell ref="Y72:Z72"/>
    <mergeCell ref="Y75:Z75"/>
    <mergeCell ref="Y76:Z76"/>
    <mergeCell ref="Y77:Z77"/>
    <mergeCell ref="Y78:Z78"/>
    <mergeCell ref="AC73:AD73"/>
    <mergeCell ref="AC74:AD74"/>
    <mergeCell ref="AE71:AF71"/>
    <mergeCell ref="AE72:AF72"/>
    <mergeCell ref="AE73:AF73"/>
    <mergeCell ref="AE74:AF74"/>
    <mergeCell ref="AC71:AD71"/>
    <mergeCell ref="AC72:AD72"/>
    <mergeCell ref="AC75:AD75"/>
    <mergeCell ref="AC76:AD76"/>
    <mergeCell ref="AC77:AD77"/>
    <mergeCell ref="AC78:AD78"/>
    <mergeCell ref="AA75:AB75"/>
    <mergeCell ref="AA76:AB76"/>
    <mergeCell ref="AA77:AB77"/>
    <mergeCell ref="AA78:AB78"/>
    <mergeCell ref="AE75:AF75"/>
    <mergeCell ref="AE76:AF76"/>
    <mergeCell ref="AE77:AF77"/>
    <mergeCell ref="AE78:AF78"/>
    <mergeCell ref="AG71:AH71"/>
    <mergeCell ref="AG72:AH72"/>
    <mergeCell ref="AG73:AH73"/>
    <mergeCell ref="AG74:AH74"/>
    <mergeCell ref="AG75:AH75"/>
    <mergeCell ref="AG76:AH76"/>
    <mergeCell ref="AG77:AH77"/>
    <mergeCell ref="AG78:AH78"/>
    <mergeCell ref="AI71:AJ71"/>
    <mergeCell ref="AI72:AJ72"/>
    <mergeCell ref="AI73:AJ73"/>
    <mergeCell ref="AI74:AJ74"/>
    <mergeCell ref="AI75:AJ75"/>
    <mergeCell ref="AI76:AJ76"/>
    <mergeCell ref="AI77:AJ77"/>
    <mergeCell ref="AI78:AJ78"/>
    <mergeCell ref="AK69:AL69"/>
    <mergeCell ref="AK70:AL70"/>
    <mergeCell ref="AK71:AL71"/>
    <mergeCell ref="AK72:AL72"/>
    <mergeCell ref="AK65:AL65"/>
    <mergeCell ref="AK66:AL66"/>
    <mergeCell ref="AK67:AL67"/>
    <mergeCell ref="AK68:AL68"/>
    <mergeCell ref="AK57:AL57"/>
    <mergeCell ref="AK58:AL58"/>
    <mergeCell ref="AK59:AL59"/>
    <mergeCell ref="AK60:AL60"/>
    <mergeCell ref="AK61:AL61"/>
    <mergeCell ref="AK62:AL62"/>
    <mergeCell ref="AK63:AL63"/>
    <mergeCell ref="AK64:AL64"/>
    <mergeCell ref="AQ71:AR71"/>
    <mergeCell ref="AT71:AU71"/>
    <mergeCell ref="AQ72:AR72"/>
    <mergeCell ref="AT72:AU72"/>
    <mergeCell ref="AQ69:AR69"/>
    <mergeCell ref="AT69:AU69"/>
    <mergeCell ref="AQ70:AR70"/>
    <mergeCell ref="AS70:AT70"/>
    <mergeCell ref="AQ67:AR67"/>
    <mergeCell ref="AT67:AU67"/>
    <mergeCell ref="AQ68:AR68"/>
    <mergeCell ref="AT68:AU68"/>
    <mergeCell ref="AQ65:AR65"/>
    <mergeCell ref="AT65:AU65"/>
    <mergeCell ref="AQ66:AR66"/>
    <mergeCell ref="AT66:AU66"/>
    <mergeCell ref="AQ62:AR62"/>
    <mergeCell ref="AQ63:AR63"/>
    <mergeCell ref="AQ64:AR64"/>
    <mergeCell ref="AT64:AU64"/>
    <mergeCell ref="AQ58:AR58"/>
    <mergeCell ref="AQ59:AR59"/>
    <mergeCell ref="AQ60:AR60"/>
    <mergeCell ref="AQ61:AR61"/>
    <mergeCell ref="AQ75:AR75"/>
    <mergeCell ref="AT75:AU75"/>
    <mergeCell ref="AT57:AU57"/>
    <mergeCell ref="AT58:AU58"/>
    <mergeCell ref="AT59:AU59"/>
    <mergeCell ref="AT60:AU60"/>
    <mergeCell ref="AT61:AU61"/>
    <mergeCell ref="AT62:AU62"/>
    <mergeCell ref="AS63:AT63"/>
    <mergeCell ref="AQ57:AR57"/>
    <mergeCell ref="AP57:AP63"/>
    <mergeCell ref="AP64:AP70"/>
    <mergeCell ref="AP71:AP77"/>
    <mergeCell ref="AP55:AU56"/>
    <mergeCell ref="AQ76:AR76"/>
    <mergeCell ref="AT76:AU76"/>
    <mergeCell ref="AQ77:AR77"/>
    <mergeCell ref="AS77:AT77"/>
    <mergeCell ref="AQ74:AR74"/>
    <mergeCell ref="AT74:AU74"/>
    <mergeCell ref="AV55:BA56"/>
    <mergeCell ref="BB55:BG56"/>
    <mergeCell ref="BH55:BI55"/>
    <mergeCell ref="AV60:AX60"/>
    <mergeCell ref="BB60:BD60"/>
    <mergeCell ref="AV57:BA57"/>
    <mergeCell ref="AV58:BA58"/>
    <mergeCell ref="AV59:BA59"/>
    <mergeCell ref="BB57:BG57"/>
    <mergeCell ref="BB58:BG58"/>
    <mergeCell ref="AV61:AX61"/>
    <mergeCell ref="AV62:AX62"/>
    <mergeCell ref="AV63:AX63"/>
    <mergeCell ref="AY60:BA60"/>
    <mergeCell ref="AY61:BA61"/>
    <mergeCell ref="AY62:BA62"/>
    <mergeCell ref="AY63:BA63"/>
    <mergeCell ref="BE60:BG60"/>
    <mergeCell ref="BE61:BG61"/>
    <mergeCell ref="BE62:BG62"/>
    <mergeCell ref="BE63:BG63"/>
    <mergeCell ref="BB59:BG59"/>
    <mergeCell ref="AV64:BA64"/>
    <mergeCell ref="AV65:BA65"/>
    <mergeCell ref="AV66:BA66"/>
    <mergeCell ref="BB64:BG64"/>
    <mergeCell ref="BB65:BG65"/>
    <mergeCell ref="BB66:BG66"/>
    <mergeCell ref="BB61:BD61"/>
    <mergeCell ref="BB62:BD62"/>
    <mergeCell ref="BB63:BD63"/>
    <mergeCell ref="AV67:AX67"/>
    <mergeCell ref="AV68:AX68"/>
    <mergeCell ref="AV69:AX69"/>
    <mergeCell ref="AV70:AX70"/>
    <mergeCell ref="AY67:BA67"/>
    <mergeCell ref="AY68:BA68"/>
    <mergeCell ref="AY69:BA69"/>
    <mergeCell ref="AY70:BA70"/>
    <mergeCell ref="BB67:BD67"/>
    <mergeCell ref="BB68:BD68"/>
    <mergeCell ref="BB69:BD69"/>
    <mergeCell ref="BB70:BD70"/>
    <mergeCell ref="BE67:BG67"/>
    <mergeCell ref="BE68:BG68"/>
    <mergeCell ref="BE69:BG69"/>
    <mergeCell ref="BE70:BG70"/>
    <mergeCell ref="AV71:BA71"/>
    <mergeCell ref="BB71:BG71"/>
    <mergeCell ref="BB72:BG72"/>
    <mergeCell ref="AV72:BA72"/>
    <mergeCell ref="AV73:BA73"/>
    <mergeCell ref="BB73:BG73"/>
    <mergeCell ref="AV74:AX74"/>
    <mergeCell ref="AV75:AX75"/>
    <mergeCell ref="BB74:BD74"/>
    <mergeCell ref="BB75:BD75"/>
    <mergeCell ref="AV76:AX76"/>
    <mergeCell ref="AV77:AX77"/>
    <mergeCell ref="AY74:BA74"/>
    <mergeCell ref="AY75:BA75"/>
    <mergeCell ref="AY76:BA76"/>
    <mergeCell ref="AY77:BA77"/>
    <mergeCell ref="BB76:BD76"/>
    <mergeCell ref="BB77:BD77"/>
    <mergeCell ref="BE74:BG74"/>
    <mergeCell ref="BE75:BG75"/>
    <mergeCell ref="BE76:BG76"/>
    <mergeCell ref="BE77:BG77"/>
  </mergeCells>
  <conditionalFormatting sqref="BH57:BI77 S68:T78 S37:T38 S40:T63 AK4:AN20 BH26:BI31 BH38:BI49 AE71:AF75 BH4:BH21 BI13:BI21 BI11 BI7:BI9 N74:N78 K70:M78 N70:N72 AE67 BH84:BI84 AK57:AK78 AM57:AM78">
    <cfRule type="cellIs" priority="1" dxfId="0" operator="equal" stopIfTrue="1">
      <formula>"×"</formula>
    </cfRule>
    <cfRule type="cellIs" priority="2" dxfId="1" operator="equal" stopIfTrue="1">
      <formula>"△"</formula>
    </cfRule>
  </conditionalFormatting>
  <conditionalFormatting sqref="AK21 BH50:BI52 S86:T97 BH86:BI97 BH22:BI22 AK79:AN80 AM21:AN21 BH78:BI80 S79:T80">
    <cfRule type="cellIs" priority="3" dxfId="0" operator="equal" stopIfTrue="1">
      <formula>"×"</formula>
    </cfRule>
  </conditionalFormatting>
  <conditionalFormatting sqref="S26:T30">
    <cfRule type="cellIs" priority="4" dxfId="0" operator="equal" stopIfTrue="1">
      <formula>"×"</formula>
    </cfRule>
    <cfRule type="cellIs" priority="5" dxfId="2" operator="equal" stopIfTrue="1">
      <formula>"△"</formula>
    </cfRule>
  </conditionalFormatting>
  <printOptions/>
  <pageMargins left="0.7480314960629921" right="0.5905511811023623" top="0.984251968503937" bottom="0.5905511811023623" header="0.31496062992125984" footer="0.31496062992125984"/>
  <pageSetup horizontalDpi="600" verticalDpi="600" orientation="landscape" paperSize="9" scale="49" r:id="rId2"/>
  <headerFooter alignWithMargins="0">
    <oddHeader>&amp;L&amp;"ＭＳ 明朝,標準"&amp;12 H20-195&amp;8
 &amp;"ＭＳ Ｐゴシック,標準"&amp;14【　&amp;"ＭＳ ゴシック,標準"慣用荷重設計時 照査総括表　；&amp;"ＭＳ 明朝,標準"　ラーメン式橋台 ２１/２１　&amp;"ＭＳ Ｐゴシック,標準"】
&amp;"ＭＳ 明朝,標準" &amp;"ＭＳ Ｐゴシック,標準"（　常時、　レベル1地震時 等　）&amp;C&amp;"ＭＳ ゴシック,標準"&amp;18設計業務等のチェックシート</oddHeader>
  </headerFooter>
  <rowBreaks count="1" manualBreakCount="1">
    <brk id="82" max="34" man="1"/>
  </rowBreaks>
  <ignoredErrors>
    <ignoredError sqref="Y61" unlockedFormula="1"/>
  </ignoredErrors>
  <drawing r:id="rId1"/>
</worksheet>
</file>

<file path=xl/worksheets/sheet3.xml><?xml version="1.0" encoding="utf-8"?>
<worksheet xmlns="http://schemas.openxmlformats.org/spreadsheetml/2006/main" xmlns:r="http://schemas.openxmlformats.org/officeDocument/2006/relationships">
  <dimension ref="A1:AN62"/>
  <sheetViews>
    <sheetView showGridLines="0" view="pageBreakPreview" zoomScaleSheetLayoutView="100" workbookViewId="0" topLeftCell="A1">
      <selection activeCell="AW15" sqref="AW15"/>
      <selection activeCell="A1" sqref="A1"/>
      <selection activeCell="A1" sqref="A1"/>
      <selection activeCell="A1" sqref="A1"/>
      <selection activeCell="L41" sqref="L40:U41"/>
    </sheetView>
  </sheetViews>
  <sheetFormatPr defaultColWidth="9.00390625" defaultRowHeight="13.5"/>
  <cols>
    <col min="1" max="40" width="2.25390625" style="402" customWidth="1"/>
    <col min="41" max="49" width="3.50390625" style="402" customWidth="1"/>
    <col min="50" max="16384" width="9.00390625" style="402" customWidth="1"/>
  </cols>
  <sheetData>
    <row r="1" spans="1:40" ht="14.25">
      <c r="A1" s="37" t="s">
        <v>109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ht="7.5" customHeight="1" thickBot="1">
      <c r="A2" s="1"/>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5"/>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18"/>
    </row>
    <row r="5" spans="1:40"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18"/>
    </row>
    <row r="6" spans="1:40"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18"/>
    </row>
    <row r="7" spans="1:40"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18"/>
    </row>
    <row r="8" spans="1:40"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18"/>
    </row>
    <row r="9" spans="1:40"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18"/>
    </row>
    <row r="10" spans="1:40"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18"/>
    </row>
    <row r="11" spans="1:40"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18"/>
    </row>
    <row r="12" spans="1:40"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18"/>
    </row>
    <row r="13" spans="1:40"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18"/>
    </row>
    <row r="14" spans="1:40"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18"/>
    </row>
    <row r="15" spans="1:40"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18"/>
    </row>
    <row r="16" spans="1:40"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18"/>
    </row>
    <row r="17" spans="1:40"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18"/>
    </row>
    <row r="18" spans="1:40"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18"/>
    </row>
    <row r="19" spans="1:40"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18"/>
    </row>
    <row r="20" spans="1:40"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18"/>
    </row>
    <row r="21" spans="1:40"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18"/>
    </row>
    <row r="22" spans="1:40"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18"/>
    </row>
    <row r="23" spans="1:40"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18"/>
    </row>
    <row r="24" spans="1:40"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18"/>
    </row>
    <row r="25" spans="1:40"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18"/>
    </row>
    <row r="26" spans="1:40"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18"/>
    </row>
    <row r="27" spans="1:40"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18"/>
    </row>
    <row r="28" spans="1:40"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18"/>
    </row>
    <row r="29" spans="1:40"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18"/>
    </row>
    <row r="30" spans="1:40"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18"/>
    </row>
    <row r="31" spans="1:40"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18"/>
    </row>
    <row r="32" spans="1:40"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18"/>
    </row>
    <row r="33" spans="1:40"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18"/>
    </row>
    <row r="34" spans="1:40"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18"/>
    </row>
    <row r="35" spans="1:40"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18"/>
    </row>
    <row r="36" spans="1:40"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18"/>
    </row>
    <row r="37" spans="1:40"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18"/>
    </row>
    <row r="38" spans="1:40"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18"/>
    </row>
    <row r="39" spans="1:40"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18"/>
    </row>
    <row r="40" spans="1:40"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18"/>
    </row>
    <row r="41" spans="1:40"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18"/>
    </row>
    <row r="42" spans="1:40"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18"/>
    </row>
    <row r="43" spans="1:40"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18"/>
    </row>
    <row r="44" spans="1:40"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18"/>
    </row>
    <row r="45" spans="1:40"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18"/>
    </row>
    <row r="46" spans="1:40"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18"/>
    </row>
    <row r="47" spans="1:40" ht="13.5">
      <c r="A47" s="415"/>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18"/>
    </row>
    <row r="48" spans="1:40" ht="13.5">
      <c r="A48" s="415"/>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18"/>
    </row>
    <row r="49" spans="1:40" ht="13.5">
      <c r="A49" s="415"/>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18"/>
    </row>
    <row r="50" spans="1:40" ht="13.5">
      <c r="A50" s="415"/>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18"/>
    </row>
    <row r="51" spans="1:40" ht="13.5">
      <c r="A51" s="415"/>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18"/>
    </row>
    <row r="52" spans="1:40" ht="13.5">
      <c r="A52" s="415"/>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18"/>
    </row>
    <row r="53" spans="1:40" ht="13.5">
      <c r="A53" s="415"/>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18"/>
    </row>
    <row r="54" spans="1:40" ht="13.5">
      <c r="A54" s="415"/>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18"/>
    </row>
    <row r="55" spans="1:40" ht="13.5">
      <c r="A55" s="415"/>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18"/>
    </row>
    <row r="56" spans="1:40" ht="13.5">
      <c r="A56" s="415"/>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18"/>
    </row>
    <row r="57" spans="1:40" ht="13.5">
      <c r="A57" s="415"/>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18"/>
    </row>
    <row r="58" spans="1:40" ht="13.5">
      <c r="A58" s="415"/>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18"/>
    </row>
    <row r="59" spans="1:40" ht="13.5">
      <c r="A59" s="415"/>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18"/>
    </row>
    <row r="60" spans="1:40" ht="13.5">
      <c r="A60" s="4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18"/>
    </row>
    <row r="61" spans="1:40" ht="13.5">
      <c r="A61" s="277"/>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9"/>
    </row>
    <row r="62" spans="1:40" ht="14.25" thickBot="1">
      <c r="A62" s="434"/>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H20-195&amp;C&amp;"ＭＳ ゴシック,標準"&amp;14設計業務等のチェックシート</oddHeader>
  </headerFooter>
  <drawing r:id="rId1"/>
</worksheet>
</file>

<file path=xl/worksheets/sheet4.xml><?xml version="1.0" encoding="utf-8"?>
<worksheet xmlns="http://schemas.openxmlformats.org/spreadsheetml/2006/main" xmlns:r="http://schemas.openxmlformats.org/officeDocument/2006/relationships">
  <dimension ref="A1:BR61"/>
  <sheetViews>
    <sheetView showGridLines="0" view="pageBreakPreview" zoomScaleSheetLayoutView="100" workbookViewId="0" topLeftCell="A1">
      <selection activeCell="M28" sqref="M28"/>
      <selection activeCell="A1" sqref="A1"/>
      <selection activeCell="A1" sqref="A1"/>
      <selection activeCell="A1" sqref="A1"/>
      <selection activeCell="L41" sqref="L40:U41"/>
    </sheetView>
  </sheetViews>
  <sheetFormatPr defaultColWidth="9.00390625" defaultRowHeight="13.5"/>
  <cols>
    <col min="1" max="2" width="2.25390625" style="402" customWidth="1"/>
    <col min="3" max="11" width="2.50390625" style="402" customWidth="1"/>
    <col min="12" max="27" width="2.25390625" style="402" customWidth="1"/>
    <col min="28" max="38" width="2.125" style="402" customWidth="1"/>
    <col min="39" max="41" width="2.25390625" style="402" customWidth="1"/>
    <col min="42" max="16384" width="9.00390625" style="402" customWidth="1"/>
  </cols>
  <sheetData>
    <row r="1" ht="14.25">
      <c r="A1" s="37" t="s">
        <v>110</v>
      </c>
    </row>
    <row r="2" spans="1:41"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58" customFormat="1" ht="15.75" customHeight="1">
      <c r="A3" s="608" t="s">
        <v>495</v>
      </c>
      <c r="B3" s="609"/>
      <c r="C3" s="723" t="s">
        <v>193</v>
      </c>
      <c r="D3" s="543"/>
      <c r="E3" s="543"/>
      <c r="F3" s="543"/>
      <c r="G3" s="543"/>
      <c r="H3" s="543"/>
      <c r="I3" s="543"/>
      <c r="J3" s="543"/>
      <c r="K3" s="647"/>
      <c r="L3" s="848" t="s">
        <v>231</v>
      </c>
      <c r="M3" s="849"/>
      <c r="N3" s="849"/>
      <c r="O3" s="849"/>
      <c r="P3" s="849"/>
      <c r="Q3" s="849"/>
      <c r="R3" s="849"/>
      <c r="S3" s="849"/>
      <c r="T3" s="849"/>
      <c r="U3" s="850"/>
      <c r="V3" s="543" t="s">
        <v>153</v>
      </c>
      <c r="W3" s="543"/>
      <c r="X3" s="543"/>
      <c r="Y3" s="543"/>
      <c r="Z3" s="543"/>
      <c r="AA3" s="856"/>
      <c r="AB3" s="27"/>
      <c r="AC3" s="28"/>
      <c r="AD3" s="28"/>
      <c r="AE3" s="28"/>
      <c r="AF3" s="28"/>
      <c r="AG3" s="28"/>
      <c r="AH3" s="28"/>
      <c r="AI3" s="28"/>
      <c r="AJ3" s="28"/>
      <c r="AK3" s="28"/>
      <c r="AL3" s="28"/>
      <c r="AM3" s="28"/>
      <c r="AN3" s="28"/>
      <c r="AO3" s="29"/>
    </row>
    <row r="4" spans="1:41" s="358" customFormat="1" ht="15.75" customHeight="1">
      <c r="A4" s="612"/>
      <c r="B4" s="613"/>
      <c r="C4" s="724"/>
      <c r="D4" s="544"/>
      <c r="E4" s="544"/>
      <c r="F4" s="544"/>
      <c r="G4" s="544"/>
      <c r="H4" s="544"/>
      <c r="I4" s="544"/>
      <c r="J4" s="544"/>
      <c r="K4" s="725"/>
      <c r="L4" s="851"/>
      <c r="M4" s="852"/>
      <c r="N4" s="852"/>
      <c r="O4" s="852"/>
      <c r="P4" s="852"/>
      <c r="Q4" s="852"/>
      <c r="R4" s="852"/>
      <c r="S4" s="852"/>
      <c r="T4" s="852"/>
      <c r="U4" s="853"/>
      <c r="V4" s="466" t="s">
        <v>186</v>
      </c>
      <c r="W4" s="466"/>
      <c r="X4" s="466" t="s">
        <v>253</v>
      </c>
      <c r="Y4" s="466"/>
      <c r="Z4" s="466" t="s">
        <v>187</v>
      </c>
      <c r="AA4" s="857"/>
      <c r="AB4" s="30"/>
      <c r="AC4" s="36"/>
      <c r="AD4" s="31"/>
      <c r="AF4" s="31"/>
      <c r="AG4" s="35"/>
      <c r="AJ4" s="31"/>
      <c r="AK4" s="31"/>
      <c r="AL4" s="31"/>
      <c r="AM4" s="31"/>
      <c r="AN4" s="31"/>
      <c r="AO4" s="32"/>
    </row>
    <row r="5" spans="1:41" s="358" customFormat="1" ht="15.75" customHeight="1">
      <c r="A5" s="612"/>
      <c r="B5" s="613"/>
      <c r="C5" s="846" t="s">
        <v>496</v>
      </c>
      <c r="D5" s="487"/>
      <c r="E5" s="487"/>
      <c r="F5" s="487"/>
      <c r="G5" s="487"/>
      <c r="H5" s="487"/>
      <c r="I5" s="487"/>
      <c r="J5" s="487"/>
      <c r="K5" s="487"/>
      <c r="L5" s="565"/>
      <c r="M5" s="565"/>
      <c r="N5" s="565"/>
      <c r="O5" s="565"/>
      <c r="P5" s="565"/>
      <c r="Q5" s="565"/>
      <c r="R5" s="565"/>
      <c r="S5" s="565"/>
      <c r="T5" s="565"/>
      <c r="U5" s="565"/>
      <c r="V5" s="533"/>
      <c r="W5" s="533"/>
      <c r="X5" s="529"/>
      <c r="Y5" s="529"/>
      <c r="Z5" s="533"/>
      <c r="AA5" s="825"/>
      <c r="AB5" s="30"/>
      <c r="AC5" s="31"/>
      <c r="AD5" s="31"/>
      <c r="AE5" s="31"/>
      <c r="AF5" s="31"/>
      <c r="AG5" s="31"/>
      <c r="AH5" s="31"/>
      <c r="AI5" s="31"/>
      <c r="AJ5" s="31"/>
      <c r="AK5" s="31"/>
      <c r="AL5" s="31"/>
      <c r="AM5" s="31"/>
      <c r="AN5" s="31"/>
      <c r="AO5" s="32"/>
    </row>
    <row r="6" spans="1:41" s="358" customFormat="1" ht="15.75" customHeight="1">
      <c r="A6" s="612"/>
      <c r="B6" s="613"/>
      <c r="C6" s="846" t="s">
        <v>497</v>
      </c>
      <c r="D6" s="487"/>
      <c r="E6" s="487"/>
      <c r="F6" s="487"/>
      <c r="G6" s="487"/>
      <c r="H6" s="487"/>
      <c r="I6" s="487"/>
      <c r="J6" s="487"/>
      <c r="K6" s="487"/>
      <c r="L6" s="838" t="s">
        <v>498</v>
      </c>
      <c r="M6" s="838"/>
      <c r="N6" s="839"/>
      <c r="O6" s="830" t="s">
        <v>499</v>
      </c>
      <c r="P6" s="838"/>
      <c r="Q6" s="838"/>
      <c r="R6" s="838"/>
      <c r="S6" s="838"/>
      <c r="T6" s="838"/>
      <c r="U6" s="838"/>
      <c r="V6" s="533"/>
      <c r="W6" s="533"/>
      <c r="X6" s="529"/>
      <c r="Y6" s="529"/>
      <c r="Z6" s="533"/>
      <c r="AA6" s="825"/>
      <c r="AB6" s="30"/>
      <c r="AC6" s="31"/>
      <c r="AD6" s="31"/>
      <c r="AE6" s="31"/>
      <c r="AF6" s="31"/>
      <c r="AG6" s="31"/>
      <c r="AH6" s="31"/>
      <c r="AI6" s="31"/>
      <c r="AJ6" s="31"/>
      <c r="AK6" s="31"/>
      <c r="AL6" s="31"/>
      <c r="AM6" s="31"/>
      <c r="AN6" s="31"/>
      <c r="AO6" s="32"/>
    </row>
    <row r="7" spans="1:41" s="358" customFormat="1" ht="15.75" customHeight="1">
      <c r="A7" s="612"/>
      <c r="B7" s="613"/>
      <c r="C7" s="837" t="s">
        <v>500</v>
      </c>
      <c r="D7" s="487"/>
      <c r="E7" s="487"/>
      <c r="F7" s="487"/>
      <c r="G7" s="487"/>
      <c r="H7" s="487"/>
      <c r="I7" s="487"/>
      <c r="J7" s="487"/>
      <c r="K7" s="487"/>
      <c r="L7" s="838" t="s">
        <v>501</v>
      </c>
      <c r="M7" s="838"/>
      <c r="N7" s="839"/>
      <c r="O7" s="829" t="s">
        <v>502</v>
      </c>
      <c r="P7" s="829"/>
      <c r="Q7" s="829"/>
      <c r="R7" s="829"/>
      <c r="S7" s="829"/>
      <c r="T7" s="829"/>
      <c r="U7" s="830"/>
      <c r="V7" s="533"/>
      <c r="W7" s="533"/>
      <c r="X7" s="529"/>
      <c r="Y7" s="529"/>
      <c r="Z7" s="533"/>
      <c r="AA7" s="825"/>
      <c r="AB7" s="30"/>
      <c r="AC7" s="31"/>
      <c r="AD7" s="31"/>
      <c r="AE7" s="31"/>
      <c r="AF7" s="31"/>
      <c r="AG7" s="31"/>
      <c r="AH7" s="31"/>
      <c r="AI7" s="31"/>
      <c r="AJ7" s="31"/>
      <c r="AK7" s="31"/>
      <c r="AL7" s="31"/>
      <c r="AM7" s="31"/>
      <c r="AN7" s="31"/>
      <c r="AO7" s="32"/>
    </row>
    <row r="8" spans="1:41" s="358" customFormat="1" ht="15.75" customHeight="1">
      <c r="A8" s="612"/>
      <c r="B8" s="613"/>
      <c r="C8" s="875" t="s">
        <v>303</v>
      </c>
      <c r="D8" s="876"/>
      <c r="E8" s="876"/>
      <c r="F8" s="876"/>
      <c r="G8" s="876"/>
      <c r="H8" s="876"/>
      <c r="I8" s="877" t="s">
        <v>503</v>
      </c>
      <c r="J8" s="878"/>
      <c r="K8" s="879"/>
      <c r="L8" s="884" t="s">
        <v>305</v>
      </c>
      <c r="M8" s="885"/>
      <c r="N8" s="885"/>
      <c r="O8" s="885" t="s">
        <v>504</v>
      </c>
      <c r="P8" s="885"/>
      <c r="Q8" s="885"/>
      <c r="R8" s="885"/>
      <c r="S8" s="885"/>
      <c r="T8" s="885"/>
      <c r="U8" s="887"/>
      <c r="V8" s="888"/>
      <c r="W8" s="889"/>
      <c r="X8" s="789"/>
      <c r="Y8" s="891"/>
      <c r="Z8" s="888"/>
      <c r="AA8" s="893"/>
      <c r="AB8" s="30"/>
      <c r="AC8" s="31"/>
      <c r="AD8" s="31"/>
      <c r="AE8" s="31"/>
      <c r="AF8" s="31"/>
      <c r="AG8" s="31"/>
      <c r="AH8" s="31"/>
      <c r="AI8" s="31"/>
      <c r="AJ8" s="31"/>
      <c r="AK8" s="31"/>
      <c r="AL8" s="31"/>
      <c r="AM8" s="31"/>
      <c r="AN8" s="31"/>
      <c r="AO8" s="32"/>
    </row>
    <row r="9" spans="1:41" s="358" customFormat="1" ht="15.75" customHeight="1">
      <c r="A9" s="612"/>
      <c r="B9" s="613"/>
      <c r="C9" s="882" t="s">
        <v>304</v>
      </c>
      <c r="D9" s="883"/>
      <c r="E9" s="883"/>
      <c r="F9" s="883"/>
      <c r="G9" s="883"/>
      <c r="H9" s="883"/>
      <c r="I9" s="880"/>
      <c r="J9" s="490"/>
      <c r="K9" s="881"/>
      <c r="L9" s="886"/>
      <c r="M9" s="606"/>
      <c r="N9" s="606"/>
      <c r="O9" s="606"/>
      <c r="P9" s="606"/>
      <c r="Q9" s="606"/>
      <c r="R9" s="606"/>
      <c r="S9" s="606"/>
      <c r="T9" s="606"/>
      <c r="U9" s="607"/>
      <c r="V9" s="532"/>
      <c r="W9" s="890"/>
      <c r="X9" s="465"/>
      <c r="Y9" s="892"/>
      <c r="Z9" s="532"/>
      <c r="AA9" s="894"/>
      <c r="AB9" s="30"/>
      <c r="AC9" s="31"/>
      <c r="AD9" s="31"/>
      <c r="AE9" s="31"/>
      <c r="AF9" s="31"/>
      <c r="AG9" s="31"/>
      <c r="AH9" s="31"/>
      <c r="AI9" s="31"/>
      <c r="AJ9" s="31"/>
      <c r="AK9" s="31"/>
      <c r="AL9" s="31"/>
      <c r="AM9" s="31"/>
      <c r="AN9" s="31"/>
      <c r="AO9" s="32"/>
    </row>
    <row r="10" spans="1:70" s="358" customFormat="1" ht="15.75" customHeight="1">
      <c r="A10" s="612"/>
      <c r="B10" s="613"/>
      <c r="C10" s="846" t="s">
        <v>206</v>
      </c>
      <c r="D10" s="487"/>
      <c r="E10" s="487"/>
      <c r="F10" s="487"/>
      <c r="G10" s="487"/>
      <c r="H10" s="487"/>
      <c r="I10" s="487"/>
      <c r="J10" s="487"/>
      <c r="K10" s="487"/>
      <c r="L10" s="840" t="s">
        <v>207</v>
      </c>
      <c r="M10" s="841"/>
      <c r="N10" s="841"/>
      <c r="O10" s="841"/>
      <c r="P10" s="841"/>
      <c r="Q10" s="841"/>
      <c r="R10" s="841"/>
      <c r="S10" s="841"/>
      <c r="T10" s="841"/>
      <c r="U10" s="842"/>
      <c r="V10" s="533"/>
      <c r="W10" s="533"/>
      <c r="X10" s="529"/>
      <c r="Y10" s="529"/>
      <c r="Z10" s="533"/>
      <c r="AA10" s="825"/>
      <c r="AB10" s="30"/>
      <c r="AC10" s="31"/>
      <c r="AD10" s="31"/>
      <c r="AF10" s="31"/>
      <c r="AG10" s="35"/>
      <c r="AJ10" s="31"/>
      <c r="AK10" s="31"/>
      <c r="AL10" s="31"/>
      <c r="AM10" s="31"/>
      <c r="AN10" s="31"/>
      <c r="AO10" s="32"/>
      <c r="AP10" s="358" t="s">
        <v>505</v>
      </c>
      <c r="AQ10" s="862"/>
      <c r="AR10" s="862"/>
      <c r="AS10" s="862"/>
      <c r="AT10" s="862"/>
      <c r="AU10" s="862"/>
      <c r="AV10" s="862"/>
      <c r="AW10" s="860"/>
      <c r="AX10" s="860"/>
      <c r="AY10" s="860"/>
      <c r="AZ10" s="776"/>
      <c r="BA10" s="776"/>
      <c r="BB10" s="776"/>
      <c r="BC10" s="776"/>
      <c r="BD10" s="776"/>
      <c r="BE10" s="776"/>
      <c r="BF10" s="776"/>
      <c r="BG10" s="776"/>
      <c r="BH10" s="776"/>
      <c r="BI10" s="776"/>
      <c r="BJ10" s="861"/>
      <c r="BK10" s="861"/>
      <c r="BL10" s="858"/>
      <c r="BM10" s="858"/>
      <c r="BN10" s="364"/>
      <c r="BO10" s="364"/>
      <c r="BP10" s="364"/>
      <c r="BQ10" s="364"/>
      <c r="BR10" s="364"/>
    </row>
    <row r="11" spans="1:70" s="358" customFormat="1" ht="15.75" customHeight="1">
      <c r="A11" s="612"/>
      <c r="B11" s="613"/>
      <c r="C11" s="866" t="s">
        <v>251</v>
      </c>
      <c r="D11" s="705"/>
      <c r="E11" s="705"/>
      <c r="F11" s="705"/>
      <c r="G11" s="705"/>
      <c r="H11" s="706"/>
      <c r="I11" s="843" t="s">
        <v>242</v>
      </c>
      <c r="J11" s="843"/>
      <c r="K11" s="843"/>
      <c r="L11" s="484" t="s">
        <v>296</v>
      </c>
      <c r="M11" s="485"/>
      <c r="N11" s="485"/>
      <c r="O11" s="485"/>
      <c r="P11" s="280" t="s">
        <v>506</v>
      </c>
      <c r="Q11" s="827" t="s">
        <v>507</v>
      </c>
      <c r="R11" s="827"/>
      <c r="S11" s="827"/>
      <c r="T11" s="827"/>
      <c r="U11" s="828"/>
      <c r="V11" s="533"/>
      <c r="W11" s="533"/>
      <c r="X11" s="529"/>
      <c r="Y11" s="529"/>
      <c r="Z11" s="533"/>
      <c r="AA11" s="825"/>
      <c r="AB11" s="30"/>
      <c r="AC11" s="31"/>
      <c r="AD11" s="31"/>
      <c r="AF11" s="31"/>
      <c r="AG11" s="35"/>
      <c r="AJ11" s="31"/>
      <c r="AK11" s="31"/>
      <c r="AL11" s="31"/>
      <c r="AM11" s="31"/>
      <c r="AN11" s="31"/>
      <c r="AO11" s="32"/>
      <c r="AQ11" s="859"/>
      <c r="AR11" s="859"/>
      <c r="AS11" s="859"/>
      <c r="AT11" s="859"/>
      <c r="AU11" s="859"/>
      <c r="AV11" s="859"/>
      <c r="AW11" s="860"/>
      <c r="AX11" s="860"/>
      <c r="AY11" s="860"/>
      <c r="AZ11" s="776"/>
      <c r="BA11" s="776"/>
      <c r="BB11" s="776"/>
      <c r="BC11" s="776"/>
      <c r="BD11" s="776"/>
      <c r="BE11" s="776"/>
      <c r="BF11" s="776"/>
      <c r="BG11" s="776"/>
      <c r="BH11" s="776"/>
      <c r="BI11" s="776"/>
      <c r="BJ11" s="861"/>
      <c r="BK11" s="861"/>
      <c r="BL11" s="858"/>
      <c r="BM11" s="858"/>
      <c r="BN11" s="364"/>
      <c r="BO11" s="364"/>
      <c r="BP11" s="364"/>
      <c r="BQ11" s="364"/>
      <c r="BR11" s="364"/>
    </row>
    <row r="12" spans="1:41" s="358" customFormat="1" ht="15.75" customHeight="1">
      <c r="A12" s="612"/>
      <c r="B12" s="613"/>
      <c r="C12" s="867"/>
      <c r="D12" s="868"/>
      <c r="E12" s="868"/>
      <c r="F12" s="868"/>
      <c r="G12" s="868"/>
      <c r="H12" s="869"/>
      <c r="I12" s="843" t="s">
        <v>243</v>
      </c>
      <c r="J12" s="843"/>
      <c r="K12" s="843"/>
      <c r="L12" s="484" t="s">
        <v>296</v>
      </c>
      <c r="M12" s="485"/>
      <c r="N12" s="485"/>
      <c r="O12" s="485"/>
      <c r="P12" s="280" t="s">
        <v>506</v>
      </c>
      <c r="Q12" s="827" t="s">
        <v>508</v>
      </c>
      <c r="R12" s="827"/>
      <c r="S12" s="827"/>
      <c r="T12" s="827"/>
      <c r="U12" s="828"/>
      <c r="V12" s="533"/>
      <c r="W12" s="533"/>
      <c r="X12" s="529"/>
      <c r="Y12" s="529"/>
      <c r="Z12" s="533"/>
      <c r="AA12" s="825"/>
      <c r="AB12" s="30"/>
      <c r="AC12" s="31"/>
      <c r="AD12" s="31"/>
      <c r="AE12" s="31"/>
      <c r="AF12" s="31"/>
      <c r="AG12" s="31"/>
      <c r="AH12" s="31"/>
      <c r="AI12" s="31"/>
      <c r="AJ12" s="31"/>
      <c r="AK12" s="31"/>
      <c r="AL12" s="31"/>
      <c r="AM12" s="31"/>
      <c r="AN12" s="31"/>
      <c r="AO12" s="32"/>
    </row>
    <row r="13" spans="1:41" s="358" customFormat="1" ht="15.75" customHeight="1">
      <c r="A13" s="612"/>
      <c r="B13" s="613"/>
      <c r="C13" s="863" t="s">
        <v>198</v>
      </c>
      <c r="D13" s="864"/>
      <c r="E13" s="864"/>
      <c r="F13" s="864"/>
      <c r="G13" s="864"/>
      <c r="H13" s="864"/>
      <c r="I13" s="826" t="s">
        <v>509</v>
      </c>
      <c r="J13" s="826"/>
      <c r="K13" s="826"/>
      <c r="L13" s="865"/>
      <c r="M13" s="865"/>
      <c r="N13" s="865"/>
      <c r="O13" s="865"/>
      <c r="P13" s="865"/>
      <c r="Q13" s="865"/>
      <c r="R13" s="865"/>
      <c r="S13" s="865"/>
      <c r="T13" s="865"/>
      <c r="U13" s="865"/>
      <c r="V13" s="533"/>
      <c r="W13" s="533"/>
      <c r="X13" s="529"/>
      <c r="Y13" s="529"/>
      <c r="Z13" s="533" t="s">
        <v>510</v>
      </c>
      <c r="AA13" s="825"/>
      <c r="AB13" s="30"/>
      <c r="AC13" s="31"/>
      <c r="AD13" s="31"/>
      <c r="AE13" s="31"/>
      <c r="AF13" s="31"/>
      <c r="AG13" s="31"/>
      <c r="AH13" s="31"/>
      <c r="AI13" s="31"/>
      <c r="AJ13" s="31"/>
      <c r="AK13" s="31"/>
      <c r="AL13" s="31"/>
      <c r="AM13" s="31"/>
      <c r="AN13" s="31"/>
      <c r="AO13" s="32"/>
    </row>
    <row r="14" spans="1:41" s="358" customFormat="1" ht="15.75" customHeight="1">
      <c r="A14" s="612"/>
      <c r="B14" s="613"/>
      <c r="C14" s="854" t="s">
        <v>199</v>
      </c>
      <c r="D14" s="855"/>
      <c r="E14" s="855"/>
      <c r="F14" s="855"/>
      <c r="G14" s="855"/>
      <c r="H14" s="855"/>
      <c r="I14" s="551" t="s">
        <v>511</v>
      </c>
      <c r="J14" s="551"/>
      <c r="K14" s="551"/>
      <c r="L14" s="565"/>
      <c r="M14" s="565"/>
      <c r="N14" s="565"/>
      <c r="O14" s="565"/>
      <c r="P14" s="565"/>
      <c r="Q14" s="565"/>
      <c r="R14" s="565"/>
      <c r="S14" s="565"/>
      <c r="T14" s="565"/>
      <c r="U14" s="565"/>
      <c r="V14" s="533"/>
      <c r="W14" s="533"/>
      <c r="X14" s="529"/>
      <c r="Y14" s="529"/>
      <c r="Z14" s="533" t="s">
        <v>510</v>
      </c>
      <c r="AA14" s="825"/>
      <c r="AB14" s="30"/>
      <c r="AC14" s="31"/>
      <c r="AD14" s="31"/>
      <c r="AE14" s="31"/>
      <c r="AF14" s="31"/>
      <c r="AG14" s="31"/>
      <c r="AH14" s="31"/>
      <c r="AI14" s="31"/>
      <c r="AJ14" s="31"/>
      <c r="AK14" s="31"/>
      <c r="AL14" s="31"/>
      <c r="AM14" s="31"/>
      <c r="AN14" s="31"/>
      <c r="AO14" s="32"/>
    </row>
    <row r="15" spans="1:41" s="358" customFormat="1" ht="15.75" customHeight="1">
      <c r="A15" s="612"/>
      <c r="B15" s="613"/>
      <c r="C15" s="846" t="s">
        <v>200</v>
      </c>
      <c r="D15" s="487"/>
      <c r="E15" s="487"/>
      <c r="F15" s="487"/>
      <c r="G15" s="487"/>
      <c r="H15" s="487"/>
      <c r="I15" s="487" t="s">
        <v>244</v>
      </c>
      <c r="J15" s="487"/>
      <c r="K15" s="487"/>
      <c r="L15" s="831"/>
      <c r="M15" s="831"/>
      <c r="N15" s="831"/>
      <c r="O15" s="831"/>
      <c r="P15" s="831"/>
      <c r="Q15" s="831"/>
      <c r="R15" s="831"/>
      <c r="S15" s="831"/>
      <c r="T15" s="831"/>
      <c r="U15" s="831"/>
      <c r="V15" s="534"/>
      <c r="W15" s="661"/>
      <c r="X15" s="530"/>
      <c r="Y15" s="568"/>
      <c r="Z15" s="533" t="s">
        <v>510</v>
      </c>
      <c r="AA15" s="825"/>
      <c r="AB15" s="30"/>
      <c r="AC15" s="31"/>
      <c r="AD15" s="31"/>
      <c r="AE15" s="31"/>
      <c r="AF15" s="31"/>
      <c r="AG15" s="31"/>
      <c r="AH15" s="31"/>
      <c r="AI15" s="31"/>
      <c r="AJ15" s="31"/>
      <c r="AK15" s="31"/>
      <c r="AL15" s="31"/>
      <c r="AM15" s="31"/>
      <c r="AN15" s="31"/>
      <c r="AO15" s="32"/>
    </row>
    <row r="16" spans="1:41" s="358" customFormat="1" ht="15.75" customHeight="1">
      <c r="A16" s="612"/>
      <c r="B16" s="613"/>
      <c r="C16" s="844" t="s">
        <v>201</v>
      </c>
      <c r="D16" s="845"/>
      <c r="E16" s="845"/>
      <c r="F16" s="845"/>
      <c r="G16" s="845"/>
      <c r="H16" s="846"/>
      <c r="I16" s="847" t="s">
        <v>245</v>
      </c>
      <c r="J16" s="845"/>
      <c r="K16" s="846"/>
      <c r="L16" s="872"/>
      <c r="M16" s="873"/>
      <c r="N16" s="873"/>
      <c r="O16" s="873"/>
      <c r="P16" s="873"/>
      <c r="Q16" s="873"/>
      <c r="R16" s="873"/>
      <c r="S16" s="873"/>
      <c r="T16" s="873"/>
      <c r="U16" s="874"/>
      <c r="V16" s="534"/>
      <c r="W16" s="661"/>
      <c r="X16" s="530"/>
      <c r="Y16" s="568"/>
      <c r="Z16" s="533" t="s">
        <v>510</v>
      </c>
      <c r="AA16" s="825"/>
      <c r="AB16" s="30"/>
      <c r="AC16" s="31"/>
      <c r="AD16" s="31"/>
      <c r="AE16" s="31"/>
      <c r="AF16" s="31"/>
      <c r="AG16" s="31"/>
      <c r="AH16" s="31"/>
      <c r="AI16" s="31"/>
      <c r="AJ16" s="31"/>
      <c r="AK16" s="31"/>
      <c r="AL16" s="31"/>
      <c r="AM16" s="31"/>
      <c r="AN16" s="31"/>
      <c r="AO16" s="32"/>
    </row>
    <row r="17" spans="1:41" s="358" customFormat="1" ht="15.75" customHeight="1">
      <c r="A17" s="612"/>
      <c r="B17" s="613"/>
      <c r="C17" s="844" t="s">
        <v>202</v>
      </c>
      <c r="D17" s="845"/>
      <c r="E17" s="845"/>
      <c r="F17" s="845"/>
      <c r="G17" s="845"/>
      <c r="H17" s="846"/>
      <c r="I17" s="847" t="s">
        <v>203</v>
      </c>
      <c r="J17" s="845"/>
      <c r="K17" s="846"/>
      <c r="L17" s="870" t="s">
        <v>512</v>
      </c>
      <c r="M17" s="871"/>
      <c r="N17" s="871"/>
      <c r="O17" s="871"/>
      <c r="P17" s="871"/>
      <c r="Q17" s="832" t="s">
        <v>513</v>
      </c>
      <c r="R17" s="832"/>
      <c r="S17" s="832"/>
      <c r="T17" s="832"/>
      <c r="U17" s="833"/>
      <c r="V17" s="534"/>
      <c r="W17" s="661"/>
      <c r="X17" s="530"/>
      <c r="Y17" s="568"/>
      <c r="Z17" s="533" t="s">
        <v>510</v>
      </c>
      <c r="AA17" s="825"/>
      <c r="AB17" s="30"/>
      <c r="AC17" s="31"/>
      <c r="AD17" s="31"/>
      <c r="AE17" s="31"/>
      <c r="AF17" s="31"/>
      <c r="AG17" s="31"/>
      <c r="AH17" s="31"/>
      <c r="AI17" s="31"/>
      <c r="AJ17" s="31"/>
      <c r="AK17" s="31"/>
      <c r="AL17" s="31"/>
      <c r="AM17" s="31"/>
      <c r="AN17" s="31"/>
      <c r="AO17" s="32"/>
    </row>
    <row r="18" spans="1:41" s="358" customFormat="1" ht="15.75" customHeight="1">
      <c r="A18" s="612"/>
      <c r="B18" s="613"/>
      <c r="C18" s="844" t="s">
        <v>204</v>
      </c>
      <c r="D18" s="845"/>
      <c r="E18" s="845"/>
      <c r="F18" s="845"/>
      <c r="G18" s="845"/>
      <c r="H18" s="846"/>
      <c r="I18" s="847" t="s">
        <v>205</v>
      </c>
      <c r="J18" s="845"/>
      <c r="K18" s="846"/>
      <c r="L18" s="870" t="s">
        <v>514</v>
      </c>
      <c r="M18" s="871"/>
      <c r="N18" s="871"/>
      <c r="O18" s="871"/>
      <c r="P18" s="871"/>
      <c r="Q18" s="189" t="s">
        <v>515</v>
      </c>
      <c r="R18" s="835" t="str">
        <f>L17</f>
        <v>Pbs=</v>
      </c>
      <c r="S18" s="835"/>
      <c r="T18" s="835"/>
      <c r="U18" s="836"/>
      <c r="V18" s="534"/>
      <c r="W18" s="661"/>
      <c r="X18" s="530"/>
      <c r="Y18" s="568"/>
      <c r="Z18" s="534" t="s">
        <v>510</v>
      </c>
      <c r="AA18" s="834"/>
      <c r="AB18" s="30"/>
      <c r="AC18" s="31"/>
      <c r="AD18" s="31"/>
      <c r="AE18" s="31"/>
      <c r="AF18" s="31"/>
      <c r="AG18" s="31"/>
      <c r="AH18" s="31"/>
      <c r="AI18" s="31"/>
      <c r="AJ18" s="31"/>
      <c r="AK18" s="31"/>
      <c r="AL18" s="31"/>
      <c r="AM18" s="31"/>
      <c r="AN18" s="31"/>
      <c r="AO18" s="32"/>
    </row>
    <row r="19" spans="1:41" ht="13.5">
      <c r="A19" s="28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3"/>
    </row>
    <row r="20" spans="1:41" ht="14.25">
      <c r="A20" s="415"/>
      <c r="B20" s="284"/>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18"/>
    </row>
    <row r="21" spans="1:41"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18"/>
    </row>
    <row r="22" spans="1:41"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18"/>
    </row>
    <row r="23" spans="1:41"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18"/>
    </row>
    <row r="24" spans="1:41"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18"/>
    </row>
    <row r="25" spans="1:41"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18"/>
    </row>
    <row r="26" spans="1:41"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18"/>
    </row>
    <row r="27" spans="1:41"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18"/>
    </row>
    <row r="28" spans="1:41"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18"/>
    </row>
    <row r="29" spans="1:41"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18"/>
    </row>
    <row r="30" spans="1:41"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18"/>
    </row>
    <row r="31" spans="1:41"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18"/>
    </row>
    <row r="32" spans="1:41"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18"/>
    </row>
    <row r="33" spans="1:41"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18"/>
    </row>
    <row r="34" spans="1:41"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18"/>
    </row>
    <row r="35" spans="1:41"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18"/>
    </row>
    <row r="36" spans="1:41"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18"/>
    </row>
    <row r="37" spans="1:41"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18"/>
    </row>
    <row r="38" spans="1:41"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18"/>
    </row>
    <row r="39" spans="1:41"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18"/>
    </row>
    <row r="40" spans="1:41"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18"/>
    </row>
    <row r="41" spans="1:41"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18"/>
    </row>
    <row r="42" spans="1:41"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18"/>
    </row>
    <row r="43" spans="1:41"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18"/>
    </row>
    <row r="44" spans="1:41"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18"/>
    </row>
    <row r="45" spans="1:41"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18"/>
    </row>
    <row r="46" spans="1:41"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18"/>
    </row>
    <row r="47" spans="1:41" ht="13.5">
      <c r="A47" s="415"/>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18"/>
    </row>
    <row r="48" spans="1:41" ht="13.5">
      <c r="A48" s="496"/>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8"/>
    </row>
    <row r="49" spans="1:41" ht="14.25" customHeight="1">
      <c r="A49" s="38"/>
      <c r="B49" s="43" t="s">
        <v>232</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39"/>
      <c r="AF49" s="823" t="s">
        <v>516</v>
      </c>
      <c r="AG49" s="823"/>
      <c r="AH49" s="823"/>
      <c r="AI49" s="823"/>
      <c r="AJ49" s="823"/>
      <c r="AK49" s="823"/>
      <c r="AL49" s="823"/>
      <c r="AM49" s="823"/>
      <c r="AN49" s="823"/>
      <c r="AO49" s="824"/>
    </row>
    <row r="50" spans="1:41" ht="13.5">
      <c r="A50" s="406"/>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39"/>
      <c r="AF50" s="823"/>
      <c r="AG50" s="823"/>
      <c r="AH50" s="823"/>
      <c r="AI50" s="823"/>
      <c r="AJ50" s="823"/>
      <c r="AK50" s="823"/>
      <c r="AL50" s="823"/>
      <c r="AM50" s="823"/>
      <c r="AN50" s="823"/>
      <c r="AO50" s="824"/>
    </row>
    <row r="51" spans="1:41" ht="13.5">
      <c r="A51" s="369"/>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289"/>
      <c r="AF51" s="285"/>
      <c r="AG51" s="285"/>
      <c r="AH51" s="285"/>
      <c r="AI51" s="285"/>
      <c r="AJ51" s="285"/>
      <c r="AK51" s="285"/>
      <c r="AL51" s="285"/>
      <c r="AM51" s="285"/>
      <c r="AN51" s="285"/>
      <c r="AO51" s="286"/>
    </row>
    <row r="52" spans="1:41" s="358" customFormat="1" ht="13.5" customHeight="1">
      <c r="A52" s="369"/>
      <c r="B52" s="290" t="s">
        <v>517</v>
      </c>
      <c r="C52" s="815" t="s">
        <v>141</v>
      </c>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287"/>
      <c r="AO52" s="288"/>
    </row>
    <row r="53" spans="1:41" s="358" customFormat="1" ht="13.5" customHeight="1">
      <c r="A53" s="369"/>
      <c r="B53" s="372"/>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287"/>
      <c r="AO53" s="288"/>
    </row>
    <row r="54" spans="1:41" ht="13.5">
      <c r="A54" s="369"/>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289"/>
      <c r="AF54" s="285"/>
      <c r="AG54" s="285"/>
      <c r="AH54" s="285"/>
      <c r="AI54" s="285"/>
      <c r="AJ54" s="285"/>
      <c r="AK54" s="285"/>
      <c r="AL54" s="285"/>
      <c r="AM54" s="285"/>
      <c r="AN54" s="285"/>
      <c r="AO54" s="286"/>
    </row>
    <row r="55" spans="1:41" s="358" customFormat="1" ht="13.5" customHeight="1">
      <c r="A55" s="369"/>
      <c r="B55" s="290" t="s">
        <v>518</v>
      </c>
      <c r="C55" s="815" t="s">
        <v>12</v>
      </c>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287"/>
      <c r="AO55" s="288"/>
    </row>
    <row r="56" spans="1:41" s="358" customFormat="1" ht="13.5" customHeight="1">
      <c r="A56" s="369"/>
      <c r="B56" s="372"/>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287"/>
      <c r="AO56" s="288"/>
    </row>
    <row r="57" spans="1:41" s="358" customFormat="1" ht="13.5" customHeight="1">
      <c r="A57" s="369"/>
      <c r="B57" s="372"/>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287"/>
      <c r="AO57" s="288"/>
    </row>
    <row r="58" spans="1:41" ht="13.5">
      <c r="A58" s="369"/>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408"/>
    </row>
    <row r="59" spans="1:41" ht="13.5">
      <c r="A59" s="369"/>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408"/>
    </row>
    <row r="60" spans="1:41" ht="13.5">
      <c r="A60" s="369"/>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408"/>
    </row>
    <row r="61" spans="1:41" ht="14.25" thickBot="1">
      <c r="A61" s="373"/>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5"/>
    </row>
  </sheetData>
  <sheetProtection password="9350" sheet="1" scenarios="1" formatCells="0" selectLockedCells="1"/>
  <mergeCells count="101">
    <mergeCell ref="O8:U9"/>
    <mergeCell ref="V8:W9"/>
    <mergeCell ref="X8:Y9"/>
    <mergeCell ref="Z8:AA9"/>
    <mergeCell ref="C8:H8"/>
    <mergeCell ref="I8:K9"/>
    <mergeCell ref="C9:H9"/>
    <mergeCell ref="L8:N9"/>
    <mergeCell ref="X13:Y13"/>
    <mergeCell ref="X14:Y14"/>
    <mergeCell ref="X15:Y15"/>
    <mergeCell ref="X16:Y16"/>
    <mergeCell ref="X4:Y4"/>
    <mergeCell ref="X5:Y5"/>
    <mergeCell ref="X6:Y6"/>
    <mergeCell ref="X7:Y7"/>
    <mergeCell ref="C13:H13"/>
    <mergeCell ref="L13:U13"/>
    <mergeCell ref="C11:H12"/>
    <mergeCell ref="C18:H18"/>
    <mergeCell ref="I18:K18"/>
    <mergeCell ref="L18:P18"/>
    <mergeCell ref="L16:U16"/>
    <mergeCell ref="C17:H17"/>
    <mergeCell ref="I17:K17"/>
    <mergeCell ref="L17:P17"/>
    <mergeCell ref="AW10:AY10"/>
    <mergeCell ref="AZ10:BI10"/>
    <mergeCell ref="BJ10:BK10"/>
    <mergeCell ref="C10:K10"/>
    <mergeCell ref="X10:Y10"/>
    <mergeCell ref="Z6:AA6"/>
    <mergeCell ref="V11:W11"/>
    <mergeCell ref="Z11:AA11"/>
    <mergeCell ref="BL10:BM10"/>
    <mergeCell ref="AQ11:AV11"/>
    <mergeCell ref="AW11:AY11"/>
    <mergeCell ref="AZ11:BI11"/>
    <mergeCell ref="BJ11:BK11"/>
    <mergeCell ref="BL11:BM11"/>
    <mergeCell ref="AQ10:AV10"/>
    <mergeCell ref="C55:AM57"/>
    <mergeCell ref="V3:AA3"/>
    <mergeCell ref="V4:W4"/>
    <mergeCell ref="Z4:AA4"/>
    <mergeCell ref="C5:K5"/>
    <mergeCell ref="L5:U5"/>
    <mergeCell ref="V5:W5"/>
    <mergeCell ref="Z5:AA5"/>
    <mergeCell ref="C6:K6"/>
    <mergeCell ref="V6:W6"/>
    <mergeCell ref="L6:N6"/>
    <mergeCell ref="A3:B18"/>
    <mergeCell ref="C3:K4"/>
    <mergeCell ref="L3:U4"/>
    <mergeCell ref="O6:U6"/>
    <mergeCell ref="C14:H14"/>
    <mergeCell ref="I14:K14"/>
    <mergeCell ref="L14:U14"/>
    <mergeCell ref="C15:H15"/>
    <mergeCell ref="I15:K15"/>
    <mergeCell ref="C52:AM53"/>
    <mergeCell ref="C7:K7"/>
    <mergeCell ref="L7:N7"/>
    <mergeCell ref="L10:U10"/>
    <mergeCell ref="V10:W10"/>
    <mergeCell ref="Z10:AA10"/>
    <mergeCell ref="I11:K11"/>
    <mergeCell ref="C16:H16"/>
    <mergeCell ref="I16:K16"/>
    <mergeCell ref="I12:K12"/>
    <mergeCell ref="V17:W17"/>
    <mergeCell ref="Q17:U17"/>
    <mergeCell ref="Z18:AA18"/>
    <mergeCell ref="R18:U18"/>
    <mergeCell ref="X17:Y17"/>
    <mergeCell ref="X18:Y18"/>
    <mergeCell ref="O7:U7"/>
    <mergeCell ref="V7:W7"/>
    <mergeCell ref="Z7:AA7"/>
    <mergeCell ref="L15:U15"/>
    <mergeCell ref="V15:W15"/>
    <mergeCell ref="Z12:AA12"/>
    <mergeCell ref="L11:O11"/>
    <mergeCell ref="Q11:U11"/>
    <mergeCell ref="X11:Y11"/>
    <mergeCell ref="X12:Y12"/>
    <mergeCell ref="I13:K13"/>
    <mergeCell ref="L12:O12"/>
    <mergeCell ref="Q12:U12"/>
    <mergeCell ref="V12:W12"/>
    <mergeCell ref="AF49:AO50"/>
    <mergeCell ref="V13:W13"/>
    <mergeCell ref="Z13:AA13"/>
    <mergeCell ref="V16:W16"/>
    <mergeCell ref="Z16:AA16"/>
    <mergeCell ref="Z17:AA17"/>
    <mergeCell ref="Z14:AA14"/>
    <mergeCell ref="Z15:AA15"/>
    <mergeCell ref="V14:W14"/>
    <mergeCell ref="V18:W18"/>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H20-195&amp;C&amp;"ＭＳ ゴシック,標準"&amp;14設計業務等のチェックシート</oddHeader>
  </headerFooter>
  <colBreaks count="1" manualBreakCount="1">
    <brk id="41" max="65535" man="1"/>
  </colBreaks>
  <drawing r:id="rId2"/>
  <legacyDrawing r:id="rId1"/>
</worksheet>
</file>

<file path=xl/worksheets/sheet5.xml><?xml version="1.0" encoding="utf-8"?>
<worksheet xmlns="http://schemas.openxmlformats.org/spreadsheetml/2006/main" xmlns:r="http://schemas.openxmlformats.org/officeDocument/2006/relationships">
  <dimension ref="A1:BD62"/>
  <sheetViews>
    <sheetView showGridLines="0" view="pageBreakPreview" zoomScaleSheetLayoutView="100" workbookViewId="0" topLeftCell="A1">
      <selection activeCell="X17" sqref="X17"/>
      <selection activeCell="A1" sqref="A1"/>
      <selection activeCell="A1" sqref="A1"/>
      <selection activeCell="A1" sqref="A1"/>
      <selection activeCell="L41" sqref="L40:U41"/>
    </sheetView>
  </sheetViews>
  <sheetFormatPr defaultColWidth="9.00390625" defaultRowHeight="13.5"/>
  <cols>
    <col min="1" max="41" width="2.25390625" style="402" customWidth="1"/>
    <col min="42" max="16384" width="9.00390625" style="402" customWidth="1"/>
  </cols>
  <sheetData>
    <row r="1" ht="14.25">
      <c r="A1" s="37" t="s">
        <v>111</v>
      </c>
    </row>
    <row r="2" spans="1:41"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58" customFormat="1" ht="17.25" customHeight="1">
      <c r="A3" s="936" t="s">
        <v>623</v>
      </c>
      <c r="B3" s="937"/>
      <c r="C3" s="943" t="s">
        <v>212</v>
      </c>
      <c r="D3" s="944"/>
      <c r="E3" s="944"/>
      <c r="F3" s="944" t="s">
        <v>445</v>
      </c>
      <c r="G3" s="944"/>
      <c r="H3" s="944"/>
      <c r="I3" s="927" t="s">
        <v>210</v>
      </c>
      <c r="J3" s="927"/>
      <c r="K3" s="927"/>
      <c r="L3" s="927"/>
      <c r="M3" s="927" t="s">
        <v>211</v>
      </c>
      <c r="N3" s="927"/>
      <c r="O3" s="927"/>
      <c r="P3" s="927"/>
      <c r="Q3" s="927" t="s">
        <v>219</v>
      </c>
      <c r="R3" s="927"/>
      <c r="S3" s="927"/>
      <c r="T3" s="927"/>
      <c r="U3" s="927"/>
      <c r="V3" s="927" t="s">
        <v>208</v>
      </c>
      <c r="W3" s="927"/>
      <c r="X3" s="927"/>
      <c r="Y3" s="927"/>
      <c r="Z3" s="927"/>
      <c r="AA3" s="927" t="s">
        <v>446</v>
      </c>
      <c r="AB3" s="927"/>
      <c r="AC3" s="927"/>
      <c r="AD3" s="927"/>
      <c r="AE3" s="927"/>
      <c r="AF3" s="927" t="s">
        <v>215</v>
      </c>
      <c r="AG3" s="927"/>
      <c r="AH3" s="927"/>
      <c r="AI3" s="927"/>
      <c r="AJ3" s="955" t="s">
        <v>156</v>
      </c>
      <c r="AK3" s="955"/>
      <c r="AL3" s="955" t="s">
        <v>253</v>
      </c>
      <c r="AM3" s="955"/>
      <c r="AN3" s="953" t="s">
        <v>213</v>
      </c>
      <c r="AO3" s="954"/>
    </row>
    <row r="4" spans="1:41" s="358" customFormat="1" ht="17.25" customHeight="1">
      <c r="A4" s="938"/>
      <c r="B4" s="939"/>
      <c r="C4" s="952" t="s">
        <v>276</v>
      </c>
      <c r="D4" s="810"/>
      <c r="E4" s="810"/>
      <c r="F4" s="810"/>
      <c r="G4" s="810"/>
      <c r="H4" s="811"/>
      <c r="I4" s="899" t="s">
        <v>277</v>
      </c>
      <c r="J4" s="900"/>
      <c r="K4" s="900"/>
      <c r="L4" s="900"/>
      <c r="M4" s="291" t="s">
        <v>447</v>
      </c>
      <c r="N4" s="897" t="s">
        <v>624</v>
      </c>
      <c r="O4" s="897"/>
      <c r="P4" s="897"/>
      <c r="Q4" s="897"/>
      <c r="R4" s="897"/>
      <c r="S4" s="897"/>
      <c r="T4" s="897"/>
      <c r="U4" s="898"/>
      <c r="V4" s="899" t="s">
        <v>448</v>
      </c>
      <c r="W4" s="900"/>
      <c r="X4" s="900"/>
      <c r="Y4" s="900"/>
      <c r="Z4" s="900"/>
      <c r="AA4" s="291" t="s">
        <v>447</v>
      </c>
      <c r="AB4" s="901" t="s">
        <v>625</v>
      </c>
      <c r="AC4" s="901"/>
      <c r="AD4" s="901"/>
      <c r="AE4" s="901"/>
      <c r="AF4" s="902" t="s">
        <v>278</v>
      </c>
      <c r="AG4" s="902"/>
      <c r="AH4" s="902"/>
      <c r="AI4" s="903"/>
      <c r="AJ4" s="961"/>
      <c r="AK4" s="962"/>
      <c r="AL4" s="963"/>
      <c r="AM4" s="964"/>
      <c r="AN4" s="895"/>
      <c r="AO4" s="896"/>
    </row>
    <row r="5" spans="1:41" s="358" customFormat="1" ht="17.25" customHeight="1">
      <c r="A5" s="940"/>
      <c r="B5" s="939"/>
      <c r="C5" s="950" t="s">
        <v>209</v>
      </c>
      <c r="D5" s="783"/>
      <c r="E5" s="783"/>
      <c r="F5" s="783" t="s">
        <v>179</v>
      </c>
      <c r="G5" s="783"/>
      <c r="H5" s="783"/>
      <c r="I5" s="670" t="s">
        <v>626</v>
      </c>
      <c r="J5" s="670"/>
      <c r="K5" s="670"/>
      <c r="L5" s="670"/>
      <c r="M5" s="670" t="s">
        <v>626</v>
      </c>
      <c r="N5" s="670"/>
      <c r="O5" s="670"/>
      <c r="P5" s="670"/>
      <c r="Q5" s="670"/>
      <c r="R5" s="932"/>
      <c r="S5" s="292" t="s">
        <v>627</v>
      </c>
      <c r="T5" s="935"/>
      <c r="U5" s="670"/>
      <c r="V5" s="670"/>
      <c r="W5" s="932"/>
      <c r="X5" s="292" t="s">
        <v>627</v>
      </c>
      <c r="Y5" s="747"/>
      <c r="Z5" s="933"/>
      <c r="AA5" s="929"/>
      <c r="AB5" s="934"/>
      <c r="AC5" s="516" t="s">
        <v>627</v>
      </c>
      <c r="AD5" s="928"/>
      <c r="AE5" s="929"/>
      <c r="AF5" s="960" t="s">
        <v>628</v>
      </c>
      <c r="AG5" s="960"/>
      <c r="AH5" s="960"/>
      <c r="AI5" s="960"/>
      <c r="AJ5" s="586"/>
      <c r="AK5" s="586"/>
      <c r="AL5" s="670"/>
      <c r="AM5" s="670"/>
      <c r="AN5" s="956"/>
      <c r="AO5" s="957"/>
    </row>
    <row r="6" spans="1:41" s="358" customFormat="1" ht="17.25" customHeight="1">
      <c r="A6" s="940"/>
      <c r="B6" s="939"/>
      <c r="C6" s="951"/>
      <c r="D6" s="551"/>
      <c r="E6" s="551"/>
      <c r="F6" s="551" t="s">
        <v>155</v>
      </c>
      <c r="G6" s="551"/>
      <c r="H6" s="551"/>
      <c r="I6" s="576"/>
      <c r="J6" s="576"/>
      <c r="K6" s="576"/>
      <c r="L6" s="576"/>
      <c r="M6" s="576"/>
      <c r="N6" s="576"/>
      <c r="O6" s="576"/>
      <c r="P6" s="576"/>
      <c r="Q6" s="576"/>
      <c r="R6" s="913"/>
      <c r="S6" s="293" t="s">
        <v>473</v>
      </c>
      <c r="T6" s="914"/>
      <c r="U6" s="576"/>
      <c r="V6" s="605"/>
      <c r="W6" s="675"/>
      <c r="X6" s="293" t="s">
        <v>473</v>
      </c>
      <c r="Y6" s="930"/>
      <c r="Z6" s="931"/>
      <c r="AA6" s="922"/>
      <c r="AB6" s="923"/>
      <c r="AC6" s="428" t="s">
        <v>473</v>
      </c>
      <c r="AD6" s="924"/>
      <c r="AE6" s="922"/>
      <c r="AF6" s="925" t="s">
        <v>474</v>
      </c>
      <c r="AG6" s="925"/>
      <c r="AH6" s="925"/>
      <c r="AI6" s="925"/>
      <c r="AJ6" s="559"/>
      <c r="AK6" s="559"/>
      <c r="AL6" s="576"/>
      <c r="AM6" s="576"/>
      <c r="AN6" s="958"/>
      <c r="AO6" s="959"/>
    </row>
    <row r="7" spans="1:41" s="358" customFormat="1" ht="17.25" customHeight="1">
      <c r="A7" s="940"/>
      <c r="B7" s="939"/>
      <c r="C7" s="945" t="s">
        <v>214</v>
      </c>
      <c r="D7" s="577"/>
      <c r="E7" s="577"/>
      <c r="F7" s="551" t="s">
        <v>179</v>
      </c>
      <c r="G7" s="551"/>
      <c r="H7" s="551"/>
      <c r="I7" s="576" t="s">
        <v>629</v>
      </c>
      <c r="J7" s="576"/>
      <c r="K7" s="576"/>
      <c r="L7" s="576"/>
      <c r="M7" s="576" t="s">
        <v>629</v>
      </c>
      <c r="N7" s="576"/>
      <c r="O7" s="576"/>
      <c r="P7" s="576"/>
      <c r="Q7" s="576"/>
      <c r="R7" s="913"/>
      <c r="S7" s="293" t="s">
        <v>630</v>
      </c>
      <c r="T7" s="914"/>
      <c r="U7" s="576"/>
      <c r="V7" s="576"/>
      <c r="W7" s="913"/>
      <c r="X7" s="293" t="s">
        <v>630</v>
      </c>
      <c r="Y7" s="921"/>
      <c r="Z7" s="812"/>
      <c r="AA7" s="922"/>
      <c r="AB7" s="923"/>
      <c r="AC7" s="428" t="s">
        <v>630</v>
      </c>
      <c r="AD7" s="924"/>
      <c r="AE7" s="922"/>
      <c r="AF7" s="926"/>
      <c r="AG7" s="926"/>
      <c r="AH7" s="926"/>
      <c r="AI7" s="926"/>
      <c r="AJ7" s="559"/>
      <c r="AK7" s="559"/>
      <c r="AL7" s="576"/>
      <c r="AM7" s="576"/>
      <c r="AN7" s="559"/>
      <c r="AO7" s="560"/>
    </row>
    <row r="8" spans="1:56" s="358" customFormat="1" ht="17.25" customHeight="1">
      <c r="A8" s="940"/>
      <c r="B8" s="939"/>
      <c r="C8" s="946" t="s">
        <v>175</v>
      </c>
      <c r="D8" s="947"/>
      <c r="E8" s="947"/>
      <c r="F8" s="947"/>
      <c r="G8" s="947"/>
      <c r="H8" s="947"/>
      <c r="I8" s="909" t="s">
        <v>631</v>
      </c>
      <c r="J8" s="905"/>
      <c r="K8" s="905"/>
      <c r="L8" s="915" t="s">
        <v>632</v>
      </c>
      <c r="M8" s="915"/>
      <c r="N8" s="915"/>
      <c r="O8" s="915"/>
      <c r="P8" s="912"/>
      <c r="Q8" s="912"/>
      <c r="R8" s="912"/>
      <c r="S8" s="293" t="s">
        <v>630</v>
      </c>
      <c r="T8" s="911" t="s">
        <v>633</v>
      </c>
      <c r="U8" s="911"/>
      <c r="V8" s="911"/>
      <c r="W8" s="911"/>
      <c r="X8" s="911"/>
      <c r="Y8" s="911"/>
      <c r="Z8" s="911"/>
      <c r="AA8" s="911"/>
      <c r="AB8" s="294"/>
      <c r="AC8" s="294"/>
      <c r="AD8" s="294"/>
      <c r="AE8" s="294"/>
      <c r="AF8" s="905" t="s">
        <v>634</v>
      </c>
      <c r="AG8" s="905"/>
      <c r="AH8" s="905"/>
      <c r="AI8" s="906"/>
      <c r="AJ8" s="559"/>
      <c r="AK8" s="559"/>
      <c r="AL8" s="576"/>
      <c r="AM8" s="576"/>
      <c r="AN8" s="559"/>
      <c r="AO8" s="560"/>
      <c r="AQ8" s="34"/>
      <c r="AR8" s="34"/>
      <c r="AS8" s="34"/>
      <c r="AT8" s="34"/>
      <c r="AU8" s="34"/>
      <c r="AV8" s="34"/>
      <c r="AW8" s="34"/>
      <c r="AX8" s="34"/>
      <c r="AY8" s="34"/>
      <c r="AZ8" s="34"/>
      <c r="BA8" s="34"/>
      <c r="BB8" s="34"/>
      <c r="BC8" s="34"/>
      <c r="BD8" s="34"/>
    </row>
    <row r="9" spans="1:56" s="358" customFormat="1" ht="17.25" customHeight="1">
      <c r="A9" s="940"/>
      <c r="B9" s="939"/>
      <c r="C9" s="946"/>
      <c r="D9" s="947"/>
      <c r="E9" s="947"/>
      <c r="F9" s="947"/>
      <c r="G9" s="947"/>
      <c r="H9" s="947"/>
      <c r="I9" s="909" t="s">
        <v>635</v>
      </c>
      <c r="J9" s="905"/>
      <c r="K9" s="905"/>
      <c r="L9" s="915" t="s">
        <v>636</v>
      </c>
      <c r="M9" s="915"/>
      <c r="N9" s="915"/>
      <c r="O9" s="915"/>
      <c r="P9" s="912"/>
      <c r="Q9" s="912"/>
      <c r="R9" s="912"/>
      <c r="S9" s="293" t="s">
        <v>630</v>
      </c>
      <c r="T9" s="911" t="s">
        <v>637</v>
      </c>
      <c r="U9" s="911"/>
      <c r="V9" s="911"/>
      <c r="W9" s="911"/>
      <c r="X9" s="911"/>
      <c r="Y9" s="911"/>
      <c r="Z9" s="911"/>
      <c r="AA9" s="911"/>
      <c r="AB9" s="294"/>
      <c r="AC9" s="294"/>
      <c r="AD9" s="294"/>
      <c r="AE9" s="294"/>
      <c r="AF9" s="905" t="s">
        <v>638</v>
      </c>
      <c r="AG9" s="905"/>
      <c r="AH9" s="905"/>
      <c r="AI9" s="906"/>
      <c r="AJ9" s="559"/>
      <c r="AK9" s="559"/>
      <c r="AL9" s="576"/>
      <c r="AM9" s="576"/>
      <c r="AN9" s="559"/>
      <c r="AO9" s="560"/>
      <c r="AQ9" s="34"/>
      <c r="AR9" s="34"/>
      <c r="AS9" s="34"/>
      <c r="AT9" s="34"/>
      <c r="AU9" s="34"/>
      <c r="AV9" s="34"/>
      <c r="AW9" s="34"/>
      <c r="AX9" s="34"/>
      <c r="AY9" s="34"/>
      <c r="AZ9" s="34"/>
      <c r="BA9" s="34"/>
      <c r="BB9" s="34"/>
      <c r="BC9" s="34"/>
      <c r="BD9" s="34"/>
    </row>
    <row r="10" spans="1:56" s="358" customFormat="1" ht="17.25" customHeight="1">
      <c r="A10" s="941"/>
      <c r="B10" s="942"/>
      <c r="C10" s="948"/>
      <c r="D10" s="949"/>
      <c r="E10" s="949"/>
      <c r="F10" s="949"/>
      <c r="G10" s="949"/>
      <c r="H10" s="949"/>
      <c r="I10" s="910" t="s">
        <v>639</v>
      </c>
      <c r="J10" s="907"/>
      <c r="K10" s="907"/>
      <c r="L10" s="919" t="s">
        <v>640</v>
      </c>
      <c r="M10" s="919"/>
      <c r="N10" s="919"/>
      <c r="O10" s="919"/>
      <c r="P10" s="918"/>
      <c r="Q10" s="918"/>
      <c r="R10" s="918"/>
      <c r="S10" s="295" t="s">
        <v>630</v>
      </c>
      <c r="T10" s="904" t="s">
        <v>641</v>
      </c>
      <c r="U10" s="904"/>
      <c r="V10" s="904"/>
      <c r="W10" s="904"/>
      <c r="X10" s="904"/>
      <c r="Y10" s="904"/>
      <c r="Z10" s="904"/>
      <c r="AA10" s="904"/>
      <c r="AB10" s="296"/>
      <c r="AC10" s="296"/>
      <c r="AD10" s="296"/>
      <c r="AE10" s="296"/>
      <c r="AF10" s="907" t="s">
        <v>246</v>
      </c>
      <c r="AG10" s="907"/>
      <c r="AH10" s="907"/>
      <c r="AI10" s="908"/>
      <c r="AJ10" s="916"/>
      <c r="AK10" s="916"/>
      <c r="AL10" s="920"/>
      <c r="AM10" s="920"/>
      <c r="AN10" s="916"/>
      <c r="AO10" s="917"/>
      <c r="AQ10" s="34"/>
      <c r="AR10" s="34"/>
      <c r="AS10" s="34"/>
      <c r="AT10" s="34"/>
      <c r="AU10" s="34"/>
      <c r="AV10" s="34"/>
      <c r="AW10" s="34"/>
      <c r="AX10" s="34"/>
      <c r="AY10" s="34"/>
      <c r="AZ10" s="34"/>
      <c r="BA10" s="34"/>
      <c r="BB10" s="34"/>
      <c r="BC10" s="34"/>
      <c r="BD10" s="34"/>
    </row>
    <row r="11" spans="1:41" ht="13.5">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3"/>
    </row>
    <row r="12" spans="1:41" ht="13.5">
      <c r="A12" s="415"/>
      <c r="B12" s="297"/>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18"/>
    </row>
    <row r="13" spans="1:41"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18"/>
    </row>
    <row r="14" spans="1:41"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18"/>
    </row>
    <row r="15" spans="1:41"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18"/>
    </row>
    <row r="16" spans="1:41"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18"/>
    </row>
    <row r="17" spans="1:41"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18"/>
    </row>
    <row r="18" spans="1:41"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18"/>
    </row>
    <row r="19" spans="1:41"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18"/>
    </row>
    <row r="20" spans="1:41"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18"/>
    </row>
    <row r="21" spans="1:41"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18"/>
    </row>
    <row r="22" spans="1:41"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18"/>
    </row>
    <row r="23" spans="1:41"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18"/>
    </row>
    <row r="24" spans="1:41"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18"/>
    </row>
    <row r="25" spans="1:41"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18"/>
    </row>
    <row r="26" spans="1:41"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18"/>
    </row>
    <row r="27" spans="1:41"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18"/>
    </row>
    <row r="28" spans="1:41"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18"/>
    </row>
    <row r="29" spans="1:41"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18"/>
    </row>
    <row r="30" spans="1:41"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18"/>
    </row>
    <row r="31" spans="1:41"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18"/>
    </row>
    <row r="32" spans="1:41"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18"/>
    </row>
    <row r="33" spans="1:41"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18"/>
    </row>
    <row r="34" spans="1:41"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18"/>
    </row>
    <row r="35" spans="1:41"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18"/>
    </row>
    <row r="36" spans="1:41"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18"/>
    </row>
    <row r="37" spans="1:41"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18"/>
    </row>
    <row r="38" spans="1:41"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18"/>
    </row>
    <row r="39" spans="1:41"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18"/>
    </row>
    <row r="40" spans="1:41"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18"/>
    </row>
    <row r="41" spans="1:41"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18"/>
    </row>
    <row r="42" spans="1:41" ht="13.5">
      <c r="A42" s="496"/>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8"/>
    </row>
    <row r="43" spans="1:41" ht="14.25" customHeight="1">
      <c r="A43" s="38"/>
      <c r="B43" s="43" t="s">
        <v>233</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39"/>
      <c r="AE43" s="44"/>
      <c r="AF43" s="823" t="s">
        <v>486</v>
      </c>
      <c r="AG43" s="823"/>
      <c r="AH43" s="823"/>
      <c r="AI43" s="823"/>
      <c r="AJ43" s="823"/>
      <c r="AK43" s="823"/>
      <c r="AL43" s="823"/>
      <c r="AM43" s="823"/>
      <c r="AN43" s="823"/>
      <c r="AO43" s="824"/>
    </row>
    <row r="44" spans="1:41" ht="13.5">
      <c r="A44" s="406"/>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39"/>
      <c r="AD44" s="44"/>
      <c r="AE44" s="44"/>
      <c r="AF44" s="823"/>
      <c r="AG44" s="823"/>
      <c r="AH44" s="823"/>
      <c r="AI44" s="823"/>
      <c r="AJ44" s="823"/>
      <c r="AK44" s="823"/>
      <c r="AL44" s="823"/>
      <c r="AM44" s="823"/>
      <c r="AN44" s="823"/>
      <c r="AO44" s="824"/>
    </row>
    <row r="45" spans="1:41" ht="13.5">
      <c r="A45" s="369"/>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289"/>
      <c r="AD45" s="285"/>
      <c r="AE45" s="285"/>
      <c r="AF45" s="285"/>
      <c r="AG45" s="285"/>
      <c r="AH45" s="285"/>
      <c r="AI45" s="285"/>
      <c r="AJ45" s="285"/>
      <c r="AK45" s="285"/>
      <c r="AL45" s="285"/>
      <c r="AM45" s="285"/>
      <c r="AN45" s="285"/>
      <c r="AO45" s="286"/>
    </row>
    <row r="46" spans="1:41" s="358" customFormat="1" ht="13.5" customHeight="1">
      <c r="A46" s="369"/>
      <c r="B46" s="290" t="s">
        <v>487</v>
      </c>
      <c r="C46" s="815" t="s">
        <v>284</v>
      </c>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298"/>
      <c r="AM46" s="298"/>
      <c r="AN46" s="287"/>
      <c r="AO46" s="288"/>
    </row>
    <row r="47" spans="1:41" s="358" customFormat="1" ht="13.5" customHeight="1">
      <c r="A47" s="369"/>
      <c r="B47" s="372"/>
      <c r="C47" s="815"/>
      <c r="D47" s="815"/>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298"/>
      <c r="AM47" s="298"/>
      <c r="AN47" s="287"/>
      <c r="AO47" s="288"/>
    </row>
    <row r="48" spans="1:41" s="358" customFormat="1" ht="13.5" customHeight="1">
      <c r="A48" s="369"/>
      <c r="B48" s="372"/>
      <c r="C48" s="815"/>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298"/>
      <c r="AM48" s="298"/>
      <c r="AN48" s="287"/>
      <c r="AO48" s="288"/>
    </row>
    <row r="49" spans="1:41" s="358" customFormat="1" ht="13.5" customHeight="1">
      <c r="A49" s="369"/>
      <c r="B49" s="290" t="s">
        <v>642</v>
      </c>
      <c r="C49" s="815" t="s">
        <v>643</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298"/>
      <c r="AM49" s="298"/>
      <c r="AN49" s="287"/>
      <c r="AO49" s="288"/>
    </row>
    <row r="50" spans="1:41" s="358" customFormat="1" ht="13.5" customHeight="1">
      <c r="A50" s="369"/>
      <c r="B50" s="372"/>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298"/>
      <c r="AM50" s="298"/>
      <c r="AN50" s="287"/>
      <c r="AO50" s="288"/>
    </row>
    <row r="51" spans="1:41" s="358" customFormat="1" ht="13.5" customHeight="1">
      <c r="A51" s="369"/>
      <c r="B51" s="372"/>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298"/>
      <c r="AM51" s="298"/>
      <c r="AN51" s="287"/>
      <c r="AO51" s="288"/>
    </row>
    <row r="52" spans="1:41" s="358" customFormat="1" ht="13.5" customHeight="1">
      <c r="A52" s="369"/>
      <c r="B52" s="290" t="s">
        <v>644</v>
      </c>
      <c r="C52" s="815" t="s">
        <v>299</v>
      </c>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298"/>
      <c r="AM52" s="298"/>
      <c r="AN52" s="287"/>
      <c r="AO52" s="288"/>
    </row>
    <row r="53" spans="1:41" s="358" customFormat="1" ht="13.5" customHeight="1">
      <c r="A53" s="369"/>
      <c r="B53" s="290"/>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298"/>
      <c r="AM53" s="298"/>
      <c r="AN53" s="287"/>
      <c r="AO53" s="288"/>
    </row>
    <row r="54" spans="1:41" s="358" customFormat="1" ht="13.5" customHeight="1">
      <c r="A54" s="369"/>
      <c r="B54" s="290"/>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298"/>
      <c r="AM54" s="298"/>
      <c r="AN54" s="287"/>
      <c r="AO54" s="288"/>
    </row>
    <row r="55" spans="1:41" s="358" customFormat="1" ht="13.5" customHeight="1">
      <c r="A55" s="369"/>
      <c r="B55" s="290"/>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298"/>
      <c r="AM55" s="298"/>
      <c r="AN55" s="287"/>
      <c r="AO55" s="288"/>
    </row>
    <row r="56" spans="1:41" s="358" customFormat="1" ht="13.5" customHeight="1">
      <c r="A56" s="369"/>
      <c r="B56" s="290"/>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298"/>
      <c r="AM56" s="298"/>
      <c r="AN56" s="287"/>
      <c r="AO56" s="288"/>
    </row>
    <row r="57" spans="1:41" s="358" customFormat="1" ht="13.5" customHeight="1">
      <c r="A57" s="369"/>
      <c r="B57" s="290"/>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87"/>
      <c r="AO57" s="288"/>
    </row>
    <row r="58" spans="1:41" s="358" customFormat="1" ht="13.5" customHeight="1">
      <c r="A58" s="369"/>
      <c r="B58" s="290" t="s">
        <v>645</v>
      </c>
      <c r="C58" s="815" t="s">
        <v>148</v>
      </c>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298"/>
      <c r="AM58" s="298"/>
      <c r="AN58" s="287"/>
      <c r="AO58" s="288"/>
    </row>
    <row r="59" spans="1:41" s="358" customFormat="1" ht="13.5" customHeight="1">
      <c r="A59" s="369"/>
      <c r="B59" s="372"/>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298"/>
      <c r="AM59" s="298"/>
      <c r="AN59" s="287"/>
      <c r="AO59" s="288"/>
    </row>
    <row r="60" spans="1:41" ht="13.5">
      <c r="A60" s="369"/>
      <c r="B60" s="370"/>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298"/>
      <c r="AM60" s="298"/>
      <c r="AN60" s="370"/>
      <c r="AO60" s="408"/>
    </row>
    <row r="61" spans="1:41" ht="13.5">
      <c r="A61" s="369"/>
      <c r="B61" s="370"/>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370"/>
      <c r="AO61" s="408"/>
    </row>
    <row r="62" spans="1:41" ht="14.25" thickBot="1">
      <c r="A62" s="373"/>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5"/>
    </row>
  </sheetData>
  <sheetProtection password="9350" sheet="1" scenarios="1" formatCells="0" selectLockedCells="1"/>
  <mergeCells count="80">
    <mergeCell ref="AN3:AO3"/>
    <mergeCell ref="AF3:AI3"/>
    <mergeCell ref="AJ3:AK3"/>
    <mergeCell ref="AJ5:AK6"/>
    <mergeCell ref="AN5:AO6"/>
    <mergeCell ref="AL3:AM3"/>
    <mergeCell ref="AL5:AM6"/>
    <mergeCell ref="AF5:AI5"/>
    <mergeCell ref="AJ4:AK4"/>
    <mergeCell ref="AL4:AM4"/>
    <mergeCell ref="A3:B10"/>
    <mergeCell ref="C3:E3"/>
    <mergeCell ref="F3:H3"/>
    <mergeCell ref="I3:L3"/>
    <mergeCell ref="C7:E7"/>
    <mergeCell ref="F7:H7"/>
    <mergeCell ref="I7:L7"/>
    <mergeCell ref="C8:H10"/>
    <mergeCell ref="C5:E6"/>
    <mergeCell ref="C4:H4"/>
    <mergeCell ref="M3:P3"/>
    <mergeCell ref="Q3:U3"/>
    <mergeCell ref="F5:H5"/>
    <mergeCell ref="I5:L6"/>
    <mergeCell ref="M5:P6"/>
    <mergeCell ref="Q5:R5"/>
    <mergeCell ref="F6:H6"/>
    <mergeCell ref="Q6:R6"/>
    <mergeCell ref="T6:U6"/>
    <mergeCell ref="T5:U5"/>
    <mergeCell ref="V3:Z3"/>
    <mergeCell ref="AA3:AE3"/>
    <mergeCell ref="AD5:AE5"/>
    <mergeCell ref="Y6:Z6"/>
    <mergeCell ref="AA6:AB6"/>
    <mergeCell ref="AD6:AE6"/>
    <mergeCell ref="V5:W5"/>
    <mergeCell ref="Y5:Z5"/>
    <mergeCell ref="AA5:AB5"/>
    <mergeCell ref="V6:W6"/>
    <mergeCell ref="AN7:AO7"/>
    <mergeCell ref="Y7:Z7"/>
    <mergeCell ref="AA7:AB7"/>
    <mergeCell ref="AD7:AE7"/>
    <mergeCell ref="AJ7:AK7"/>
    <mergeCell ref="AF6:AI7"/>
    <mergeCell ref="AL7:AM7"/>
    <mergeCell ref="AJ8:AK10"/>
    <mergeCell ref="C46:AK48"/>
    <mergeCell ref="C49:AK51"/>
    <mergeCell ref="C52:AK56"/>
    <mergeCell ref="AF43:AO44"/>
    <mergeCell ref="AN8:AO10"/>
    <mergeCell ref="P10:R10"/>
    <mergeCell ref="L10:O10"/>
    <mergeCell ref="AL8:AM10"/>
    <mergeCell ref="M7:P7"/>
    <mergeCell ref="Q7:R7"/>
    <mergeCell ref="T9:AA9"/>
    <mergeCell ref="T7:U7"/>
    <mergeCell ref="V7:W7"/>
    <mergeCell ref="P9:R9"/>
    <mergeCell ref="L8:O8"/>
    <mergeCell ref="L9:O9"/>
    <mergeCell ref="C58:AK60"/>
    <mergeCell ref="T10:AA10"/>
    <mergeCell ref="AF8:AI8"/>
    <mergeCell ref="AF9:AI9"/>
    <mergeCell ref="AF10:AI10"/>
    <mergeCell ref="I8:K8"/>
    <mergeCell ref="I9:K9"/>
    <mergeCell ref="I10:K10"/>
    <mergeCell ref="T8:AA8"/>
    <mergeCell ref="P8:R8"/>
    <mergeCell ref="AN4:AO4"/>
    <mergeCell ref="N4:U4"/>
    <mergeCell ref="I4:L4"/>
    <mergeCell ref="V4:Z4"/>
    <mergeCell ref="AB4:AE4"/>
    <mergeCell ref="AF4:AI4"/>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H20-195&amp;C&amp;"ＭＳ ゴシック,標準"&amp;14設計業務等のチェックシート</oddHeader>
  </headerFooter>
  <colBreaks count="1" manualBreakCount="1">
    <brk id="41"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AS63"/>
  <sheetViews>
    <sheetView showGridLines="0" view="pageBreakPreview" zoomScale="150" zoomScaleSheetLayoutView="150" workbookViewId="0" topLeftCell="A1">
      <selection activeCell="AW19" sqref="AW19"/>
      <selection activeCell="A1" sqref="A1"/>
      <selection activeCell="A1" sqref="A1"/>
      <selection activeCell="T63" sqref="T63:W63"/>
      <selection activeCell="L41" sqref="L40:U41"/>
    </sheetView>
  </sheetViews>
  <sheetFormatPr defaultColWidth="9.00390625" defaultRowHeight="13.5"/>
  <cols>
    <col min="1" max="4" width="2.125" style="402" customWidth="1"/>
    <col min="5" max="12" width="2.25390625" style="402" customWidth="1"/>
    <col min="13" max="14" width="2.125" style="402" customWidth="1"/>
    <col min="15" max="15" width="3.625" style="402" customWidth="1"/>
    <col min="16" max="45" width="2.125" style="402" customWidth="1"/>
    <col min="46" max="54" width="3.50390625" style="402" customWidth="1"/>
    <col min="55" max="16384" width="9.00390625" style="402" customWidth="1"/>
  </cols>
  <sheetData>
    <row r="1" spans="1:45" ht="14.25" customHeight="1">
      <c r="A1" s="2" t="s">
        <v>112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ht="7.5" customHeight="1" thickBot="1"/>
    <row r="3" spans="1:45" s="358" customFormat="1" ht="13.5" customHeight="1">
      <c r="A3" s="1090" t="s">
        <v>54</v>
      </c>
      <c r="B3" s="1091"/>
      <c r="C3" s="1096" t="s">
        <v>307</v>
      </c>
      <c r="D3" s="1097"/>
      <c r="E3" s="1097"/>
      <c r="F3" s="1097"/>
      <c r="G3" s="1097"/>
      <c r="H3" s="1097"/>
      <c r="I3" s="1097"/>
      <c r="J3" s="1097"/>
      <c r="K3" s="1097"/>
      <c r="L3" s="1097"/>
      <c r="M3" s="1098" t="s">
        <v>308</v>
      </c>
      <c r="N3" s="1098"/>
      <c r="O3" s="1098" t="s">
        <v>309</v>
      </c>
      <c r="P3" s="1085" t="s">
        <v>310</v>
      </c>
      <c r="Q3" s="1086"/>
      <c r="R3" s="1086"/>
      <c r="S3" s="1086"/>
      <c r="T3" s="1086"/>
      <c r="U3" s="1086"/>
      <c r="V3" s="1086"/>
      <c r="W3" s="1086"/>
      <c r="X3" s="1085" t="s">
        <v>311</v>
      </c>
      <c r="Y3" s="1086"/>
      <c r="Z3" s="1086"/>
      <c r="AA3" s="1086"/>
      <c r="AB3" s="1086"/>
      <c r="AC3" s="1086"/>
      <c r="AD3" s="1086"/>
      <c r="AE3" s="1087"/>
      <c r="AF3" s="1085" t="s">
        <v>312</v>
      </c>
      <c r="AG3" s="1086"/>
      <c r="AH3" s="1086"/>
      <c r="AI3" s="1086"/>
      <c r="AJ3" s="1086"/>
      <c r="AK3" s="1086"/>
      <c r="AL3" s="1086"/>
      <c r="AM3" s="1087"/>
      <c r="AN3" s="1088" t="s">
        <v>408</v>
      </c>
      <c r="AO3" s="1088"/>
      <c r="AP3" s="1088"/>
      <c r="AQ3" s="1088"/>
      <c r="AR3" s="1088"/>
      <c r="AS3" s="1089"/>
    </row>
    <row r="4" spans="1:45" s="358" customFormat="1" ht="13.5" customHeight="1">
      <c r="A4" s="1092"/>
      <c r="B4" s="1093"/>
      <c r="C4" s="1070"/>
      <c r="D4" s="1071"/>
      <c r="E4" s="1071"/>
      <c r="F4" s="1071"/>
      <c r="G4" s="1071"/>
      <c r="H4" s="1071"/>
      <c r="I4" s="1071"/>
      <c r="J4" s="1071"/>
      <c r="K4" s="1071"/>
      <c r="L4" s="1071"/>
      <c r="M4" s="1073"/>
      <c r="N4" s="1073"/>
      <c r="O4" s="1073"/>
      <c r="P4" s="1061"/>
      <c r="Q4" s="1062"/>
      <c r="R4" s="1062"/>
      <c r="S4" s="1062"/>
      <c r="T4" s="1062"/>
      <c r="U4" s="1062"/>
      <c r="V4" s="1062"/>
      <c r="W4" s="1062"/>
      <c r="X4" s="1061"/>
      <c r="Y4" s="1062"/>
      <c r="Z4" s="1062"/>
      <c r="AA4" s="1062"/>
      <c r="AB4" s="1062"/>
      <c r="AC4" s="1062"/>
      <c r="AD4" s="1062"/>
      <c r="AE4" s="1063"/>
      <c r="AF4" s="1061"/>
      <c r="AG4" s="1062"/>
      <c r="AH4" s="1062"/>
      <c r="AI4" s="1062"/>
      <c r="AJ4" s="1062"/>
      <c r="AK4" s="1062"/>
      <c r="AL4" s="1062"/>
      <c r="AM4" s="1063"/>
      <c r="AN4" s="659" t="s">
        <v>186</v>
      </c>
      <c r="AO4" s="660"/>
      <c r="AP4" s="1066" t="s">
        <v>253</v>
      </c>
      <c r="AQ4" s="1066"/>
      <c r="AR4" s="1066" t="s">
        <v>187</v>
      </c>
      <c r="AS4" s="1067"/>
    </row>
    <row r="5" spans="1:45" s="358" customFormat="1" ht="13.5" customHeight="1">
      <c r="A5" s="1092"/>
      <c r="B5" s="1093"/>
      <c r="C5" s="1048" t="s">
        <v>605</v>
      </c>
      <c r="D5" s="1049"/>
      <c r="E5" s="1051" t="s">
        <v>60</v>
      </c>
      <c r="F5" s="1051"/>
      <c r="G5" s="1051"/>
      <c r="H5" s="1051"/>
      <c r="I5" s="1051"/>
      <c r="J5" s="1051"/>
      <c r="K5" s="1051"/>
      <c r="L5" s="1051"/>
      <c r="M5" s="1052" t="s">
        <v>606</v>
      </c>
      <c r="N5" s="1052"/>
      <c r="O5" s="209" t="s">
        <v>607</v>
      </c>
      <c r="P5" s="1043"/>
      <c r="Q5" s="1044"/>
      <c r="R5" s="1044"/>
      <c r="S5" s="1044"/>
      <c r="T5" s="1044"/>
      <c r="U5" s="1044"/>
      <c r="V5" s="1044"/>
      <c r="W5" s="1045"/>
      <c r="X5" s="1043"/>
      <c r="Y5" s="1044"/>
      <c r="Z5" s="1044"/>
      <c r="AA5" s="1044"/>
      <c r="AB5" s="1044"/>
      <c r="AC5" s="1044"/>
      <c r="AD5" s="1044"/>
      <c r="AE5" s="1045"/>
      <c r="AF5" s="1043"/>
      <c r="AG5" s="1044"/>
      <c r="AH5" s="1044"/>
      <c r="AI5" s="1044"/>
      <c r="AJ5" s="1044"/>
      <c r="AK5" s="1044"/>
      <c r="AL5" s="1044"/>
      <c r="AM5" s="1044"/>
      <c r="AN5" s="1084"/>
      <c r="AO5" s="1084"/>
      <c r="AP5" s="973"/>
      <c r="AQ5" s="973"/>
      <c r="AR5" s="972"/>
      <c r="AS5" s="974"/>
    </row>
    <row r="6" spans="1:45" s="358" customFormat="1" ht="13.5" customHeight="1">
      <c r="A6" s="1092"/>
      <c r="B6" s="1093"/>
      <c r="C6" s="1050"/>
      <c r="D6" s="1014"/>
      <c r="E6" s="1042" t="s">
        <v>61</v>
      </c>
      <c r="F6" s="1042"/>
      <c r="G6" s="1042"/>
      <c r="H6" s="1042"/>
      <c r="I6" s="1042"/>
      <c r="J6" s="1042"/>
      <c r="K6" s="1042"/>
      <c r="L6" s="1042"/>
      <c r="M6" s="996" t="s">
        <v>608</v>
      </c>
      <c r="N6" s="996"/>
      <c r="O6" s="210" t="s">
        <v>607</v>
      </c>
      <c r="P6" s="1004"/>
      <c r="Q6" s="1005"/>
      <c r="R6" s="1005"/>
      <c r="S6" s="1005"/>
      <c r="T6" s="1005"/>
      <c r="U6" s="1005"/>
      <c r="V6" s="1005"/>
      <c r="W6" s="1006"/>
      <c r="X6" s="1004"/>
      <c r="Y6" s="1005"/>
      <c r="Z6" s="1005"/>
      <c r="AA6" s="1005"/>
      <c r="AB6" s="1005"/>
      <c r="AC6" s="1005"/>
      <c r="AD6" s="1005"/>
      <c r="AE6" s="1006"/>
      <c r="AF6" s="1004"/>
      <c r="AG6" s="1005"/>
      <c r="AH6" s="1005"/>
      <c r="AI6" s="1005"/>
      <c r="AJ6" s="1005"/>
      <c r="AK6" s="1005"/>
      <c r="AL6" s="1005"/>
      <c r="AM6" s="1005"/>
      <c r="AN6" s="972"/>
      <c r="AO6" s="972"/>
      <c r="AP6" s="973"/>
      <c r="AQ6" s="973"/>
      <c r="AR6" s="972"/>
      <c r="AS6" s="974"/>
    </row>
    <row r="7" spans="1:45" s="358" customFormat="1" ht="13.5" customHeight="1">
      <c r="A7" s="1092"/>
      <c r="B7" s="1093"/>
      <c r="C7" s="1050"/>
      <c r="D7" s="1014"/>
      <c r="E7" s="1053" t="s">
        <v>2</v>
      </c>
      <c r="F7" s="1053"/>
      <c r="G7" s="1041" t="s">
        <v>3</v>
      </c>
      <c r="H7" s="1041"/>
      <c r="I7" s="1041"/>
      <c r="J7" s="1041"/>
      <c r="K7" s="1041"/>
      <c r="L7" s="1041"/>
      <c r="M7" s="988" t="s">
        <v>564</v>
      </c>
      <c r="N7" s="988"/>
      <c r="O7" s="210" t="s">
        <v>565</v>
      </c>
      <c r="P7" s="989" t="s">
        <v>4</v>
      </c>
      <c r="Q7" s="990"/>
      <c r="R7" s="990"/>
      <c r="S7" s="990"/>
      <c r="T7" s="990"/>
      <c r="U7" s="990"/>
      <c r="V7" s="990"/>
      <c r="W7" s="1039"/>
      <c r="X7" s="989" t="s">
        <v>4</v>
      </c>
      <c r="Y7" s="990"/>
      <c r="Z7" s="990"/>
      <c r="AA7" s="990"/>
      <c r="AB7" s="990"/>
      <c r="AC7" s="990"/>
      <c r="AD7" s="990"/>
      <c r="AE7" s="1039"/>
      <c r="AF7" s="989" t="s">
        <v>4</v>
      </c>
      <c r="AG7" s="990"/>
      <c r="AH7" s="990"/>
      <c r="AI7" s="990"/>
      <c r="AJ7" s="990"/>
      <c r="AK7" s="990"/>
      <c r="AL7" s="990"/>
      <c r="AM7" s="990"/>
      <c r="AN7" s="972"/>
      <c r="AO7" s="972"/>
      <c r="AP7" s="973"/>
      <c r="AQ7" s="973"/>
      <c r="AR7" s="972"/>
      <c r="AS7" s="974"/>
    </row>
    <row r="8" spans="1:45" s="358" customFormat="1" ht="13.5" customHeight="1">
      <c r="A8" s="1092"/>
      <c r="B8" s="1093"/>
      <c r="C8" s="1050"/>
      <c r="D8" s="1014"/>
      <c r="E8" s="1053"/>
      <c r="F8" s="1053"/>
      <c r="G8" s="1041" t="s">
        <v>5</v>
      </c>
      <c r="H8" s="1041"/>
      <c r="I8" s="1041"/>
      <c r="J8" s="1041"/>
      <c r="K8" s="1041"/>
      <c r="L8" s="1041"/>
      <c r="M8" s="988" t="s">
        <v>566</v>
      </c>
      <c r="N8" s="988"/>
      <c r="O8" s="210" t="s">
        <v>567</v>
      </c>
      <c r="P8" s="1004"/>
      <c r="Q8" s="1005"/>
      <c r="R8" s="1005"/>
      <c r="S8" s="1005"/>
      <c r="T8" s="1005"/>
      <c r="U8" s="1005"/>
      <c r="V8" s="1005"/>
      <c r="W8" s="1006"/>
      <c r="X8" s="1004"/>
      <c r="Y8" s="1005"/>
      <c r="Z8" s="1005"/>
      <c r="AA8" s="1005"/>
      <c r="AB8" s="1005"/>
      <c r="AC8" s="1005"/>
      <c r="AD8" s="1005"/>
      <c r="AE8" s="1006"/>
      <c r="AF8" s="1004"/>
      <c r="AG8" s="1005"/>
      <c r="AH8" s="1005"/>
      <c r="AI8" s="1005"/>
      <c r="AJ8" s="1005"/>
      <c r="AK8" s="1005"/>
      <c r="AL8" s="1005"/>
      <c r="AM8" s="1005"/>
      <c r="AN8" s="972"/>
      <c r="AO8" s="972"/>
      <c r="AP8" s="973"/>
      <c r="AQ8" s="973"/>
      <c r="AR8" s="972"/>
      <c r="AS8" s="974"/>
    </row>
    <row r="9" spans="1:45" s="358" customFormat="1" ht="13.5" customHeight="1">
      <c r="A9" s="1092"/>
      <c r="B9" s="1093"/>
      <c r="C9" s="1050"/>
      <c r="D9" s="1014"/>
      <c r="E9" s="1054" t="s">
        <v>6</v>
      </c>
      <c r="F9" s="1055"/>
      <c r="G9" s="1041" t="s">
        <v>3</v>
      </c>
      <c r="H9" s="1041"/>
      <c r="I9" s="1041"/>
      <c r="J9" s="1041"/>
      <c r="K9" s="1041"/>
      <c r="L9" s="1041"/>
      <c r="M9" s="988" t="s">
        <v>568</v>
      </c>
      <c r="N9" s="988"/>
      <c r="O9" s="210" t="s">
        <v>565</v>
      </c>
      <c r="P9" s="989" t="s">
        <v>7</v>
      </c>
      <c r="Q9" s="990"/>
      <c r="R9" s="990"/>
      <c r="S9" s="990"/>
      <c r="T9" s="990"/>
      <c r="U9" s="990"/>
      <c r="V9" s="990"/>
      <c r="W9" s="1039"/>
      <c r="X9" s="989" t="s">
        <v>7</v>
      </c>
      <c r="Y9" s="990"/>
      <c r="Z9" s="990"/>
      <c r="AA9" s="990"/>
      <c r="AB9" s="990"/>
      <c r="AC9" s="990"/>
      <c r="AD9" s="990"/>
      <c r="AE9" s="1039"/>
      <c r="AF9" s="989" t="s">
        <v>7</v>
      </c>
      <c r="AG9" s="990"/>
      <c r="AH9" s="990"/>
      <c r="AI9" s="990"/>
      <c r="AJ9" s="990"/>
      <c r="AK9" s="990"/>
      <c r="AL9" s="990"/>
      <c r="AM9" s="990"/>
      <c r="AN9" s="972"/>
      <c r="AO9" s="972"/>
      <c r="AP9" s="973"/>
      <c r="AQ9" s="973"/>
      <c r="AR9" s="972"/>
      <c r="AS9" s="974"/>
    </row>
    <row r="10" spans="1:45" s="358" customFormat="1" ht="13.5" customHeight="1">
      <c r="A10" s="1092"/>
      <c r="B10" s="1093"/>
      <c r="C10" s="1050"/>
      <c r="D10" s="1014"/>
      <c r="E10" s="1056"/>
      <c r="F10" s="1057"/>
      <c r="G10" s="1040" t="s">
        <v>5</v>
      </c>
      <c r="H10" s="1040"/>
      <c r="I10" s="1040"/>
      <c r="J10" s="1040"/>
      <c r="K10" s="1040"/>
      <c r="L10" s="1040"/>
      <c r="M10" s="988" t="s">
        <v>569</v>
      </c>
      <c r="N10" s="988"/>
      <c r="O10" s="210" t="s">
        <v>567</v>
      </c>
      <c r="P10" s="1004"/>
      <c r="Q10" s="1005"/>
      <c r="R10" s="1005"/>
      <c r="S10" s="1005"/>
      <c r="T10" s="1005"/>
      <c r="U10" s="1005"/>
      <c r="V10" s="1005"/>
      <c r="W10" s="1006"/>
      <c r="X10" s="1004"/>
      <c r="Y10" s="1005"/>
      <c r="Z10" s="1005"/>
      <c r="AA10" s="1005"/>
      <c r="AB10" s="1005"/>
      <c r="AC10" s="1005"/>
      <c r="AD10" s="1005"/>
      <c r="AE10" s="1006"/>
      <c r="AF10" s="1004"/>
      <c r="AG10" s="1005"/>
      <c r="AH10" s="1005"/>
      <c r="AI10" s="1005"/>
      <c r="AJ10" s="1005"/>
      <c r="AK10" s="1005"/>
      <c r="AL10" s="1005"/>
      <c r="AM10" s="1005"/>
      <c r="AN10" s="972"/>
      <c r="AO10" s="972"/>
      <c r="AP10" s="973"/>
      <c r="AQ10" s="973"/>
      <c r="AR10" s="972"/>
      <c r="AS10" s="974"/>
    </row>
    <row r="11" spans="1:45" s="358" customFormat="1" ht="13.5" customHeight="1">
      <c r="A11" s="1092"/>
      <c r="B11" s="1093"/>
      <c r="C11" s="1034" t="s">
        <v>8</v>
      </c>
      <c r="D11" s="1035"/>
      <c r="E11" s="1038" t="s">
        <v>9</v>
      </c>
      <c r="F11" s="982"/>
      <c r="G11" s="993" t="s">
        <v>10</v>
      </c>
      <c r="H11" s="994"/>
      <c r="I11" s="994"/>
      <c r="J11" s="994"/>
      <c r="K11" s="994"/>
      <c r="L11" s="995"/>
      <c r="M11" s="996" t="s">
        <v>11</v>
      </c>
      <c r="N11" s="996"/>
      <c r="O11" s="210" t="s">
        <v>11</v>
      </c>
      <c r="P11" s="1004"/>
      <c r="Q11" s="1005"/>
      <c r="R11" s="1005"/>
      <c r="S11" s="1005"/>
      <c r="T11" s="1005"/>
      <c r="U11" s="1005"/>
      <c r="V11" s="1005"/>
      <c r="W11" s="1005"/>
      <c r="X11" s="1004"/>
      <c r="Y11" s="1005"/>
      <c r="Z11" s="1005"/>
      <c r="AA11" s="1005"/>
      <c r="AB11" s="1005"/>
      <c r="AC11" s="1005"/>
      <c r="AD11" s="1005"/>
      <c r="AE11" s="1005"/>
      <c r="AF11" s="1004"/>
      <c r="AG11" s="1005"/>
      <c r="AH11" s="1005"/>
      <c r="AI11" s="1005"/>
      <c r="AJ11" s="1005"/>
      <c r="AK11" s="1005"/>
      <c r="AL11" s="1005"/>
      <c r="AM11" s="1005"/>
      <c r="AN11" s="972"/>
      <c r="AO11" s="972"/>
      <c r="AP11" s="973"/>
      <c r="AQ11" s="973"/>
      <c r="AR11" s="972" t="s">
        <v>11</v>
      </c>
      <c r="AS11" s="974"/>
    </row>
    <row r="12" spans="1:45" s="358" customFormat="1" ht="13.5" customHeight="1">
      <c r="A12" s="1092"/>
      <c r="B12" s="1093"/>
      <c r="C12" s="1013"/>
      <c r="D12" s="1014"/>
      <c r="E12" s="1019"/>
      <c r="F12" s="1018"/>
      <c r="G12" s="993" t="s">
        <v>13</v>
      </c>
      <c r="H12" s="994"/>
      <c r="I12" s="994"/>
      <c r="J12" s="994"/>
      <c r="K12" s="994"/>
      <c r="L12" s="994"/>
      <c r="M12" s="1009" t="s">
        <v>11</v>
      </c>
      <c r="N12" s="1009"/>
      <c r="O12" s="210" t="s">
        <v>11</v>
      </c>
      <c r="P12" s="1004"/>
      <c r="Q12" s="1005"/>
      <c r="R12" s="1005"/>
      <c r="S12" s="1005"/>
      <c r="T12" s="1005"/>
      <c r="U12" s="1005"/>
      <c r="V12" s="1005"/>
      <c r="W12" s="1005"/>
      <c r="X12" s="1004"/>
      <c r="Y12" s="1005"/>
      <c r="Z12" s="1005"/>
      <c r="AA12" s="1005"/>
      <c r="AB12" s="1005"/>
      <c r="AC12" s="1005"/>
      <c r="AD12" s="1005"/>
      <c r="AE12" s="1005"/>
      <c r="AF12" s="1004"/>
      <c r="AG12" s="1005"/>
      <c r="AH12" s="1005"/>
      <c r="AI12" s="1005"/>
      <c r="AJ12" s="1005"/>
      <c r="AK12" s="1005"/>
      <c r="AL12" s="1005"/>
      <c r="AM12" s="1005"/>
      <c r="AN12" s="972"/>
      <c r="AO12" s="972"/>
      <c r="AP12" s="973"/>
      <c r="AQ12" s="973"/>
      <c r="AR12" s="972" t="s">
        <v>11</v>
      </c>
      <c r="AS12" s="974"/>
    </row>
    <row r="13" spans="1:45" s="358" customFormat="1" ht="13.5" customHeight="1">
      <c r="A13" s="1092"/>
      <c r="B13" s="1093"/>
      <c r="C13" s="1013"/>
      <c r="D13" s="1014"/>
      <c r="E13" s="1019"/>
      <c r="F13" s="1018"/>
      <c r="G13" s="993" t="s">
        <v>577</v>
      </c>
      <c r="H13" s="994"/>
      <c r="I13" s="994"/>
      <c r="J13" s="994"/>
      <c r="K13" s="994"/>
      <c r="L13" s="994"/>
      <c r="M13" s="996" t="s">
        <v>609</v>
      </c>
      <c r="N13" s="996"/>
      <c r="O13" s="210" t="s">
        <v>579</v>
      </c>
      <c r="P13" s="1004"/>
      <c r="Q13" s="1005"/>
      <c r="R13" s="1005"/>
      <c r="S13" s="1005"/>
      <c r="T13" s="1005"/>
      <c r="U13" s="1005"/>
      <c r="V13" s="1005"/>
      <c r="W13" s="1005"/>
      <c r="X13" s="1004"/>
      <c r="Y13" s="1005"/>
      <c r="Z13" s="1005"/>
      <c r="AA13" s="1005"/>
      <c r="AB13" s="1005"/>
      <c r="AC13" s="1005"/>
      <c r="AD13" s="1005"/>
      <c r="AE13" s="1005"/>
      <c r="AF13" s="1004"/>
      <c r="AG13" s="1005"/>
      <c r="AH13" s="1005"/>
      <c r="AI13" s="1005"/>
      <c r="AJ13" s="1005"/>
      <c r="AK13" s="1005"/>
      <c r="AL13" s="1005"/>
      <c r="AM13" s="1005"/>
      <c r="AN13" s="972"/>
      <c r="AO13" s="972"/>
      <c r="AP13" s="973"/>
      <c r="AQ13" s="973"/>
      <c r="AR13" s="972" t="s">
        <v>11</v>
      </c>
      <c r="AS13" s="974"/>
    </row>
    <row r="14" spans="1:45" s="358" customFormat="1" ht="13.5" customHeight="1">
      <c r="A14" s="1092"/>
      <c r="B14" s="1093"/>
      <c r="C14" s="1013"/>
      <c r="D14" s="1014"/>
      <c r="E14" s="1020"/>
      <c r="F14" s="1021"/>
      <c r="G14" s="993" t="s">
        <v>14</v>
      </c>
      <c r="H14" s="994"/>
      <c r="I14" s="994"/>
      <c r="J14" s="994"/>
      <c r="K14" s="994"/>
      <c r="L14" s="995"/>
      <c r="M14" s="996" t="s">
        <v>580</v>
      </c>
      <c r="N14" s="996"/>
      <c r="O14" s="210" t="s">
        <v>581</v>
      </c>
      <c r="P14" s="1004"/>
      <c r="Q14" s="1005"/>
      <c r="R14" s="1005"/>
      <c r="S14" s="1005"/>
      <c r="T14" s="1005"/>
      <c r="U14" s="1005"/>
      <c r="V14" s="1005"/>
      <c r="W14" s="1005"/>
      <c r="X14" s="1004"/>
      <c r="Y14" s="1005"/>
      <c r="Z14" s="1005"/>
      <c r="AA14" s="1005"/>
      <c r="AB14" s="1005"/>
      <c r="AC14" s="1005"/>
      <c r="AD14" s="1005"/>
      <c r="AE14" s="1005"/>
      <c r="AF14" s="1004"/>
      <c r="AG14" s="1005"/>
      <c r="AH14" s="1005"/>
      <c r="AI14" s="1005"/>
      <c r="AJ14" s="1005"/>
      <c r="AK14" s="1005"/>
      <c r="AL14" s="1005"/>
      <c r="AM14" s="1005"/>
      <c r="AN14" s="972"/>
      <c r="AO14" s="972"/>
      <c r="AP14" s="973"/>
      <c r="AQ14" s="973"/>
      <c r="AR14" s="972" t="s">
        <v>355</v>
      </c>
      <c r="AS14" s="974"/>
    </row>
    <row r="15" spans="1:45" s="358" customFormat="1" ht="13.5" customHeight="1">
      <c r="A15" s="1092"/>
      <c r="B15" s="1093"/>
      <c r="C15" s="1013"/>
      <c r="D15" s="1014"/>
      <c r="E15" s="981" t="s">
        <v>610</v>
      </c>
      <c r="F15" s="982"/>
      <c r="G15" s="985" t="s">
        <v>585</v>
      </c>
      <c r="H15" s="986"/>
      <c r="I15" s="986"/>
      <c r="J15" s="986"/>
      <c r="K15" s="986"/>
      <c r="L15" s="987"/>
      <c r="M15" s="1079" t="s">
        <v>545</v>
      </c>
      <c r="N15" s="1079"/>
      <c r="O15" s="211" t="s">
        <v>546</v>
      </c>
      <c r="P15" s="1077" t="s">
        <v>547</v>
      </c>
      <c r="Q15" s="1078"/>
      <c r="R15" s="1078"/>
      <c r="S15" s="1078"/>
      <c r="T15" s="991" t="s">
        <v>586</v>
      </c>
      <c r="U15" s="991"/>
      <c r="V15" s="991"/>
      <c r="W15" s="991"/>
      <c r="X15" s="1077" t="s">
        <v>547</v>
      </c>
      <c r="Y15" s="1078"/>
      <c r="Z15" s="1078"/>
      <c r="AA15" s="1078"/>
      <c r="AB15" s="991" t="s">
        <v>586</v>
      </c>
      <c r="AC15" s="991"/>
      <c r="AD15" s="991"/>
      <c r="AE15" s="991"/>
      <c r="AF15" s="1077" t="s">
        <v>547</v>
      </c>
      <c r="AG15" s="1078"/>
      <c r="AH15" s="1078"/>
      <c r="AI15" s="1078"/>
      <c r="AJ15" s="991" t="s">
        <v>586</v>
      </c>
      <c r="AK15" s="991"/>
      <c r="AL15" s="991"/>
      <c r="AM15" s="991"/>
      <c r="AN15" s="972"/>
      <c r="AO15" s="972"/>
      <c r="AP15" s="973"/>
      <c r="AQ15" s="973"/>
      <c r="AR15" s="972" t="s">
        <v>355</v>
      </c>
      <c r="AS15" s="974"/>
    </row>
    <row r="16" spans="1:45" s="358" customFormat="1" ht="13.5" customHeight="1">
      <c r="A16" s="1092"/>
      <c r="B16" s="1093"/>
      <c r="C16" s="1013"/>
      <c r="D16" s="1014"/>
      <c r="E16" s="1020"/>
      <c r="F16" s="1021"/>
      <c r="G16" s="985" t="s">
        <v>426</v>
      </c>
      <c r="H16" s="986"/>
      <c r="I16" s="986"/>
      <c r="J16" s="986"/>
      <c r="K16" s="986"/>
      <c r="L16" s="987"/>
      <c r="M16" s="1079" t="s">
        <v>427</v>
      </c>
      <c r="N16" s="1079"/>
      <c r="O16" s="211" t="s">
        <v>546</v>
      </c>
      <c r="P16" s="1075" t="s">
        <v>587</v>
      </c>
      <c r="Q16" s="1076"/>
      <c r="R16" s="1076"/>
      <c r="S16" s="1076"/>
      <c r="T16" s="1074" t="s">
        <v>588</v>
      </c>
      <c r="U16" s="1074"/>
      <c r="V16" s="1074"/>
      <c r="W16" s="1074"/>
      <c r="X16" s="1075" t="s">
        <v>587</v>
      </c>
      <c r="Y16" s="1076"/>
      <c r="Z16" s="1076"/>
      <c r="AA16" s="1076"/>
      <c r="AB16" s="1074" t="s">
        <v>588</v>
      </c>
      <c r="AC16" s="1074"/>
      <c r="AD16" s="1074"/>
      <c r="AE16" s="1074"/>
      <c r="AF16" s="1075" t="s">
        <v>587</v>
      </c>
      <c r="AG16" s="1076"/>
      <c r="AH16" s="1076"/>
      <c r="AI16" s="1076"/>
      <c r="AJ16" s="1074" t="s">
        <v>588</v>
      </c>
      <c r="AK16" s="1074"/>
      <c r="AL16" s="1074"/>
      <c r="AM16" s="1074"/>
      <c r="AN16" s="972"/>
      <c r="AO16" s="972"/>
      <c r="AP16" s="973"/>
      <c r="AQ16" s="973"/>
      <c r="AR16" s="972" t="s">
        <v>355</v>
      </c>
      <c r="AS16" s="974"/>
    </row>
    <row r="17" spans="1:45" s="358" customFormat="1" ht="13.5" customHeight="1">
      <c r="A17" s="1092"/>
      <c r="B17" s="1093"/>
      <c r="C17" s="1034" t="s">
        <v>15</v>
      </c>
      <c r="D17" s="1035"/>
      <c r="E17" s="1038" t="s">
        <v>9</v>
      </c>
      <c r="F17" s="982"/>
      <c r="G17" s="993" t="s">
        <v>10</v>
      </c>
      <c r="H17" s="994"/>
      <c r="I17" s="994"/>
      <c r="J17" s="994"/>
      <c r="K17" s="994"/>
      <c r="L17" s="995"/>
      <c r="M17" s="996" t="s">
        <v>11</v>
      </c>
      <c r="N17" s="996"/>
      <c r="O17" s="210" t="s">
        <v>11</v>
      </c>
      <c r="P17" s="1004"/>
      <c r="Q17" s="1005"/>
      <c r="R17" s="1005"/>
      <c r="S17" s="1005"/>
      <c r="T17" s="1005"/>
      <c r="U17" s="1005"/>
      <c r="V17" s="1005"/>
      <c r="W17" s="1005"/>
      <c r="X17" s="1004"/>
      <c r="Y17" s="1005"/>
      <c r="Z17" s="1005"/>
      <c r="AA17" s="1005"/>
      <c r="AB17" s="1005"/>
      <c r="AC17" s="1005"/>
      <c r="AD17" s="1005"/>
      <c r="AE17" s="1005"/>
      <c r="AF17" s="1004"/>
      <c r="AG17" s="1005"/>
      <c r="AH17" s="1005"/>
      <c r="AI17" s="1005"/>
      <c r="AJ17" s="1005"/>
      <c r="AK17" s="1005"/>
      <c r="AL17" s="1005"/>
      <c r="AM17" s="1005"/>
      <c r="AN17" s="972"/>
      <c r="AO17" s="972"/>
      <c r="AP17" s="973"/>
      <c r="AQ17" s="973"/>
      <c r="AR17" s="972" t="s">
        <v>11</v>
      </c>
      <c r="AS17" s="974"/>
    </row>
    <row r="18" spans="1:45" s="358" customFormat="1" ht="13.5" customHeight="1">
      <c r="A18" s="1092"/>
      <c r="B18" s="1093"/>
      <c r="C18" s="1013"/>
      <c r="D18" s="1014"/>
      <c r="E18" s="1019"/>
      <c r="F18" s="1018"/>
      <c r="G18" s="993" t="s">
        <v>13</v>
      </c>
      <c r="H18" s="994"/>
      <c r="I18" s="994"/>
      <c r="J18" s="994"/>
      <c r="K18" s="994"/>
      <c r="L18" s="994"/>
      <c r="M18" s="1009" t="s">
        <v>11</v>
      </c>
      <c r="N18" s="1009"/>
      <c r="O18" s="210" t="s">
        <v>11</v>
      </c>
      <c r="P18" s="1004"/>
      <c r="Q18" s="1005"/>
      <c r="R18" s="1005"/>
      <c r="S18" s="1005"/>
      <c r="T18" s="1005"/>
      <c r="U18" s="1005"/>
      <c r="V18" s="1005"/>
      <c r="W18" s="1005"/>
      <c r="X18" s="1004"/>
      <c r="Y18" s="1005"/>
      <c r="Z18" s="1005"/>
      <c r="AA18" s="1005"/>
      <c r="AB18" s="1005"/>
      <c r="AC18" s="1005"/>
      <c r="AD18" s="1005"/>
      <c r="AE18" s="1005"/>
      <c r="AF18" s="1004"/>
      <c r="AG18" s="1005"/>
      <c r="AH18" s="1005"/>
      <c r="AI18" s="1005"/>
      <c r="AJ18" s="1005"/>
      <c r="AK18" s="1005"/>
      <c r="AL18" s="1005"/>
      <c r="AM18" s="1005"/>
      <c r="AN18" s="972"/>
      <c r="AO18" s="972"/>
      <c r="AP18" s="973"/>
      <c r="AQ18" s="973"/>
      <c r="AR18" s="972" t="s">
        <v>11</v>
      </c>
      <c r="AS18" s="974"/>
    </row>
    <row r="19" spans="1:45" s="358" customFormat="1" ht="13.5" customHeight="1">
      <c r="A19" s="1092"/>
      <c r="B19" s="1093"/>
      <c r="C19" s="1013"/>
      <c r="D19" s="1014"/>
      <c r="E19" s="1019"/>
      <c r="F19" s="1018"/>
      <c r="G19" s="993" t="s">
        <v>577</v>
      </c>
      <c r="H19" s="994"/>
      <c r="I19" s="994"/>
      <c r="J19" s="994"/>
      <c r="K19" s="994"/>
      <c r="L19" s="994"/>
      <c r="M19" s="996" t="s">
        <v>611</v>
      </c>
      <c r="N19" s="996"/>
      <c r="O19" s="210" t="s">
        <v>579</v>
      </c>
      <c r="P19" s="1004"/>
      <c r="Q19" s="1005"/>
      <c r="R19" s="1005"/>
      <c r="S19" s="1005"/>
      <c r="T19" s="1005"/>
      <c r="U19" s="1005"/>
      <c r="V19" s="1005"/>
      <c r="W19" s="1005"/>
      <c r="X19" s="1004"/>
      <c r="Y19" s="1005"/>
      <c r="Z19" s="1005"/>
      <c r="AA19" s="1005"/>
      <c r="AB19" s="1005"/>
      <c r="AC19" s="1005"/>
      <c r="AD19" s="1005"/>
      <c r="AE19" s="1005"/>
      <c r="AF19" s="1004"/>
      <c r="AG19" s="1005"/>
      <c r="AH19" s="1005"/>
      <c r="AI19" s="1005"/>
      <c r="AJ19" s="1005"/>
      <c r="AK19" s="1005"/>
      <c r="AL19" s="1005"/>
      <c r="AM19" s="1005"/>
      <c r="AN19" s="972"/>
      <c r="AO19" s="972"/>
      <c r="AP19" s="973"/>
      <c r="AQ19" s="973"/>
      <c r="AR19" s="972" t="s">
        <v>11</v>
      </c>
      <c r="AS19" s="974"/>
    </row>
    <row r="20" spans="1:45" s="358" customFormat="1" ht="13.5" customHeight="1">
      <c r="A20" s="1092"/>
      <c r="B20" s="1093"/>
      <c r="C20" s="1013"/>
      <c r="D20" s="1014"/>
      <c r="E20" s="1020"/>
      <c r="F20" s="1021"/>
      <c r="G20" s="993" t="s">
        <v>14</v>
      </c>
      <c r="H20" s="994"/>
      <c r="I20" s="994"/>
      <c r="J20" s="994"/>
      <c r="K20" s="994"/>
      <c r="L20" s="995"/>
      <c r="M20" s="996" t="s">
        <v>580</v>
      </c>
      <c r="N20" s="996"/>
      <c r="O20" s="210" t="s">
        <v>581</v>
      </c>
      <c r="P20" s="1004"/>
      <c r="Q20" s="1005"/>
      <c r="R20" s="1005"/>
      <c r="S20" s="1005"/>
      <c r="T20" s="1005"/>
      <c r="U20" s="1005"/>
      <c r="V20" s="1005"/>
      <c r="W20" s="1005"/>
      <c r="X20" s="1004"/>
      <c r="Y20" s="1005"/>
      <c r="Z20" s="1005"/>
      <c r="AA20" s="1005"/>
      <c r="AB20" s="1005"/>
      <c r="AC20" s="1005"/>
      <c r="AD20" s="1005"/>
      <c r="AE20" s="1005"/>
      <c r="AF20" s="1004"/>
      <c r="AG20" s="1005"/>
      <c r="AH20" s="1005"/>
      <c r="AI20" s="1005"/>
      <c r="AJ20" s="1005"/>
      <c r="AK20" s="1005"/>
      <c r="AL20" s="1005"/>
      <c r="AM20" s="1005"/>
      <c r="AN20" s="972"/>
      <c r="AO20" s="972"/>
      <c r="AP20" s="973"/>
      <c r="AQ20" s="973"/>
      <c r="AR20" s="972" t="s">
        <v>355</v>
      </c>
      <c r="AS20" s="974"/>
    </row>
    <row r="21" spans="1:45" s="358" customFormat="1" ht="13.5" customHeight="1">
      <c r="A21" s="1092"/>
      <c r="B21" s="1093"/>
      <c r="C21" s="1013"/>
      <c r="D21" s="1014"/>
      <c r="E21" s="981" t="s">
        <v>610</v>
      </c>
      <c r="F21" s="982"/>
      <c r="G21" s="985" t="s">
        <v>585</v>
      </c>
      <c r="H21" s="986"/>
      <c r="I21" s="986"/>
      <c r="J21" s="986"/>
      <c r="K21" s="986"/>
      <c r="L21" s="987"/>
      <c r="M21" s="1079" t="s">
        <v>545</v>
      </c>
      <c r="N21" s="1079"/>
      <c r="O21" s="211" t="s">
        <v>546</v>
      </c>
      <c r="P21" s="1077" t="s">
        <v>547</v>
      </c>
      <c r="Q21" s="1078"/>
      <c r="R21" s="1078"/>
      <c r="S21" s="1078"/>
      <c r="T21" s="991" t="s">
        <v>586</v>
      </c>
      <c r="U21" s="991"/>
      <c r="V21" s="991"/>
      <c r="W21" s="991"/>
      <c r="X21" s="1077" t="s">
        <v>547</v>
      </c>
      <c r="Y21" s="1078"/>
      <c r="Z21" s="1078"/>
      <c r="AA21" s="1078"/>
      <c r="AB21" s="991" t="s">
        <v>586</v>
      </c>
      <c r="AC21" s="991"/>
      <c r="AD21" s="991"/>
      <c r="AE21" s="991"/>
      <c r="AF21" s="1077" t="s">
        <v>547</v>
      </c>
      <c r="AG21" s="1078"/>
      <c r="AH21" s="1078"/>
      <c r="AI21" s="1078"/>
      <c r="AJ21" s="991" t="s">
        <v>586</v>
      </c>
      <c r="AK21" s="991"/>
      <c r="AL21" s="991"/>
      <c r="AM21" s="991"/>
      <c r="AN21" s="972"/>
      <c r="AO21" s="972"/>
      <c r="AP21" s="973"/>
      <c r="AQ21" s="973"/>
      <c r="AR21" s="972" t="s">
        <v>355</v>
      </c>
      <c r="AS21" s="974"/>
    </row>
    <row r="22" spans="1:45" s="358" customFormat="1" ht="13.5" customHeight="1">
      <c r="A22" s="1092"/>
      <c r="B22" s="1093"/>
      <c r="C22" s="1013"/>
      <c r="D22" s="1014"/>
      <c r="E22" s="1020"/>
      <c r="F22" s="1021"/>
      <c r="G22" s="985" t="s">
        <v>426</v>
      </c>
      <c r="H22" s="986"/>
      <c r="I22" s="986"/>
      <c r="J22" s="986"/>
      <c r="K22" s="986"/>
      <c r="L22" s="987"/>
      <c r="M22" s="1079" t="s">
        <v>427</v>
      </c>
      <c r="N22" s="1079"/>
      <c r="O22" s="211" t="s">
        <v>546</v>
      </c>
      <c r="P22" s="1075" t="s">
        <v>587</v>
      </c>
      <c r="Q22" s="1076"/>
      <c r="R22" s="1076"/>
      <c r="S22" s="1076"/>
      <c r="T22" s="1074" t="s">
        <v>588</v>
      </c>
      <c r="U22" s="1074"/>
      <c r="V22" s="1074"/>
      <c r="W22" s="1074"/>
      <c r="X22" s="1075" t="s">
        <v>587</v>
      </c>
      <c r="Y22" s="1076"/>
      <c r="Z22" s="1076"/>
      <c r="AA22" s="1076"/>
      <c r="AB22" s="1074" t="s">
        <v>588</v>
      </c>
      <c r="AC22" s="1074"/>
      <c r="AD22" s="1074"/>
      <c r="AE22" s="1074"/>
      <c r="AF22" s="1075" t="s">
        <v>587</v>
      </c>
      <c r="AG22" s="1076"/>
      <c r="AH22" s="1076"/>
      <c r="AI22" s="1076"/>
      <c r="AJ22" s="1074" t="s">
        <v>588</v>
      </c>
      <c r="AK22" s="1074"/>
      <c r="AL22" s="1074"/>
      <c r="AM22" s="1074"/>
      <c r="AN22" s="972"/>
      <c r="AO22" s="972"/>
      <c r="AP22" s="973"/>
      <c r="AQ22" s="973"/>
      <c r="AR22" s="972" t="s">
        <v>355</v>
      </c>
      <c r="AS22" s="974"/>
    </row>
    <row r="23" spans="1:45" s="358" customFormat="1" ht="13.5" customHeight="1">
      <c r="A23" s="1092"/>
      <c r="B23" s="1093"/>
      <c r="C23" s="1034" t="s">
        <v>16</v>
      </c>
      <c r="D23" s="1035"/>
      <c r="E23" s="1038" t="s">
        <v>9</v>
      </c>
      <c r="F23" s="982"/>
      <c r="G23" s="993" t="s">
        <v>10</v>
      </c>
      <c r="H23" s="994"/>
      <c r="I23" s="994"/>
      <c r="J23" s="994"/>
      <c r="K23" s="994"/>
      <c r="L23" s="995"/>
      <c r="M23" s="996" t="s">
        <v>11</v>
      </c>
      <c r="N23" s="996"/>
      <c r="O23" s="210" t="s">
        <v>11</v>
      </c>
      <c r="P23" s="1004"/>
      <c r="Q23" s="1005"/>
      <c r="R23" s="1005"/>
      <c r="S23" s="1005"/>
      <c r="T23" s="1005"/>
      <c r="U23" s="1005"/>
      <c r="V23" s="1005"/>
      <c r="W23" s="1005"/>
      <c r="X23" s="1004"/>
      <c r="Y23" s="1005"/>
      <c r="Z23" s="1005"/>
      <c r="AA23" s="1005"/>
      <c r="AB23" s="1005"/>
      <c r="AC23" s="1005"/>
      <c r="AD23" s="1005"/>
      <c r="AE23" s="1005"/>
      <c r="AF23" s="1004"/>
      <c r="AG23" s="1005"/>
      <c r="AH23" s="1005"/>
      <c r="AI23" s="1005"/>
      <c r="AJ23" s="1005"/>
      <c r="AK23" s="1005"/>
      <c r="AL23" s="1005"/>
      <c r="AM23" s="1005"/>
      <c r="AN23" s="972"/>
      <c r="AO23" s="972"/>
      <c r="AP23" s="973"/>
      <c r="AQ23" s="973"/>
      <c r="AR23" s="972" t="s">
        <v>11</v>
      </c>
      <c r="AS23" s="974"/>
    </row>
    <row r="24" spans="1:45" s="358" customFormat="1" ht="13.5" customHeight="1">
      <c r="A24" s="1092"/>
      <c r="B24" s="1093"/>
      <c r="C24" s="1013"/>
      <c r="D24" s="1014"/>
      <c r="E24" s="1019"/>
      <c r="F24" s="1018"/>
      <c r="G24" s="993" t="s">
        <v>13</v>
      </c>
      <c r="H24" s="994"/>
      <c r="I24" s="994"/>
      <c r="J24" s="994"/>
      <c r="K24" s="994"/>
      <c r="L24" s="994"/>
      <c r="M24" s="1009" t="s">
        <v>11</v>
      </c>
      <c r="N24" s="1009"/>
      <c r="O24" s="210" t="s">
        <v>11</v>
      </c>
      <c r="P24" s="1004"/>
      <c r="Q24" s="1005"/>
      <c r="R24" s="1005"/>
      <c r="S24" s="1005"/>
      <c r="T24" s="1005"/>
      <c r="U24" s="1005"/>
      <c r="V24" s="1005"/>
      <c r="W24" s="1005"/>
      <c r="X24" s="1004"/>
      <c r="Y24" s="1005"/>
      <c r="Z24" s="1005"/>
      <c r="AA24" s="1005"/>
      <c r="AB24" s="1005"/>
      <c r="AC24" s="1005"/>
      <c r="AD24" s="1005"/>
      <c r="AE24" s="1005"/>
      <c r="AF24" s="1004"/>
      <c r="AG24" s="1005"/>
      <c r="AH24" s="1005"/>
      <c r="AI24" s="1005"/>
      <c r="AJ24" s="1005"/>
      <c r="AK24" s="1005"/>
      <c r="AL24" s="1005"/>
      <c r="AM24" s="1005"/>
      <c r="AN24" s="972"/>
      <c r="AO24" s="972"/>
      <c r="AP24" s="973"/>
      <c r="AQ24" s="973"/>
      <c r="AR24" s="972" t="s">
        <v>11</v>
      </c>
      <c r="AS24" s="974"/>
    </row>
    <row r="25" spans="1:45" s="358" customFormat="1" ht="13.5" customHeight="1">
      <c r="A25" s="1092"/>
      <c r="B25" s="1093"/>
      <c r="C25" s="1013"/>
      <c r="D25" s="1014"/>
      <c r="E25" s="1019"/>
      <c r="F25" s="1018"/>
      <c r="G25" s="993" t="s">
        <v>577</v>
      </c>
      <c r="H25" s="994"/>
      <c r="I25" s="994"/>
      <c r="J25" s="994"/>
      <c r="K25" s="994"/>
      <c r="L25" s="994"/>
      <c r="M25" s="996" t="s">
        <v>578</v>
      </c>
      <c r="N25" s="996"/>
      <c r="O25" s="210" t="s">
        <v>579</v>
      </c>
      <c r="P25" s="1004"/>
      <c r="Q25" s="1005"/>
      <c r="R25" s="1005"/>
      <c r="S25" s="1005"/>
      <c r="T25" s="1005"/>
      <c r="U25" s="1005"/>
      <c r="V25" s="1005"/>
      <c r="W25" s="1005"/>
      <c r="X25" s="1004"/>
      <c r="Y25" s="1005"/>
      <c r="Z25" s="1005"/>
      <c r="AA25" s="1005"/>
      <c r="AB25" s="1005"/>
      <c r="AC25" s="1005"/>
      <c r="AD25" s="1005"/>
      <c r="AE25" s="1005"/>
      <c r="AF25" s="1004"/>
      <c r="AG25" s="1005"/>
      <c r="AH25" s="1005"/>
      <c r="AI25" s="1005"/>
      <c r="AJ25" s="1005"/>
      <c r="AK25" s="1005"/>
      <c r="AL25" s="1005"/>
      <c r="AM25" s="1005"/>
      <c r="AN25" s="972"/>
      <c r="AO25" s="972"/>
      <c r="AP25" s="973"/>
      <c r="AQ25" s="973"/>
      <c r="AR25" s="972" t="s">
        <v>11</v>
      </c>
      <c r="AS25" s="974"/>
    </row>
    <row r="26" spans="1:45" s="358" customFormat="1" ht="13.5" customHeight="1">
      <c r="A26" s="1092"/>
      <c r="B26" s="1093"/>
      <c r="C26" s="1013"/>
      <c r="D26" s="1014"/>
      <c r="E26" s="1020"/>
      <c r="F26" s="1021"/>
      <c r="G26" s="993" t="s">
        <v>14</v>
      </c>
      <c r="H26" s="994"/>
      <c r="I26" s="994"/>
      <c r="J26" s="994"/>
      <c r="K26" s="994"/>
      <c r="L26" s="995"/>
      <c r="M26" s="996" t="s">
        <v>612</v>
      </c>
      <c r="N26" s="996"/>
      <c r="O26" s="210" t="s">
        <v>581</v>
      </c>
      <c r="P26" s="1004"/>
      <c r="Q26" s="1005"/>
      <c r="R26" s="1005"/>
      <c r="S26" s="1005"/>
      <c r="T26" s="1005"/>
      <c r="U26" s="1005"/>
      <c r="V26" s="1005"/>
      <c r="W26" s="1005"/>
      <c r="X26" s="1004"/>
      <c r="Y26" s="1005"/>
      <c r="Z26" s="1005"/>
      <c r="AA26" s="1005"/>
      <c r="AB26" s="1005"/>
      <c r="AC26" s="1005"/>
      <c r="AD26" s="1005"/>
      <c r="AE26" s="1005"/>
      <c r="AF26" s="1004"/>
      <c r="AG26" s="1005"/>
      <c r="AH26" s="1005"/>
      <c r="AI26" s="1005"/>
      <c r="AJ26" s="1005"/>
      <c r="AK26" s="1005"/>
      <c r="AL26" s="1005"/>
      <c r="AM26" s="1005"/>
      <c r="AN26" s="972"/>
      <c r="AO26" s="972"/>
      <c r="AP26" s="973"/>
      <c r="AQ26" s="973"/>
      <c r="AR26" s="972" t="s">
        <v>355</v>
      </c>
      <c r="AS26" s="974"/>
    </row>
    <row r="27" spans="1:45" s="358" customFormat="1" ht="13.5" customHeight="1">
      <c r="A27" s="1092"/>
      <c r="B27" s="1093"/>
      <c r="C27" s="1013"/>
      <c r="D27" s="1014"/>
      <c r="E27" s="981" t="s">
        <v>610</v>
      </c>
      <c r="F27" s="982"/>
      <c r="G27" s="985" t="s">
        <v>585</v>
      </c>
      <c r="H27" s="986"/>
      <c r="I27" s="986"/>
      <c r="J27" s="986"/>
      <c r="K27" s="986"/>
      <c r="L27" s="987"/>
      <c r="M27" s="1079" t="s">
        <v>545</v>
      </c>
      <c r="N27" s="1079"/>
      <c r="O27" s="211" t="s">
        <v>546</v>
      </c>
      <c r="P27" s="1077" t="s">
        <v>547</v>
      </c>
      <c r="Q27" s="1078"/>
      <c r="R27" s="1078"/>
      <c r="S27" s="1078"/>
      <c r="T27" s="991" t="s">
        <v>586</v>
      </c>
      <c r="U27" s="991"/>
      <c r="V27" s="991"/>
      <c r="W27" s="991"/>
      <c r="X27" s="1077" t="s">
        <v>547</v>
      </c>
      <c r="Y27" s="1078"/>
      <c r="Z27" s="1078"/>
      <c r="AA27" s="1078"/>
      <c r="AB27" s="991" t="s">
        <v>586</v>
      </c>
      <c r="AC27" s="991"/>
      <c r="AD27" s="991"/>
      <c r="AE27" s="991"/>
      <c r="AF27" s="1077" t="s">
        <v>547</v>
      </c>
      <c r="AG27" s="1078"/>
      <c r="AH27" s="1078"/>
      <c r="AI27" s="1078"/>
      <c r="AJ27" s="991" t="s">
        <v>586</v>
      </c>
      <c r="AK27" s="991"/>
      <c r="AL27" s="991"/>
      <c r="AM27" s="991"/>
      <c r="AN27" s="972"/>
      <c r="AO27" s="972"/>
      <c r="AP27" s="973"/>
      <c r="AQ27" s="973"/>
      <c r="AR27" s="972" t="s">
        <v>355</v>
      </c>
      <c r="AS27" s="974"/>
    </row>
    <row r="28" spans="1:45" s="358" customFormat="1" ht="13.5" customHeight="1">
      <c r="A28" s="1092"/>
      <c r="B28" s="1093"/>
      <c r="C28" s="1013"/>
      <c r="D28" s="1014"/>
      <c r="E28" s="1019"/>
      <c r="F28" s="1018"/>
      <c r="G28" s="1080" t="s">
        <v>426</v>
      </c>
      <c r="H28" s="1081"/>
      <c r="I28" s="1081"/>
      <c r="J28" s="1081"/>
      <c r="K28" s="1081"/>
      <c r="L28" s="1082"/>
      <c r="M28" s="1083" t="s">
        <v>427</v>
      </c>
      <c r="N28" s="1083"/>
      <c r="O28" s="212" t="s">
        <v>546</v>
      </c>
      <c r="P28" s="1075" t="s">
        <v>587</v>
      </c>
      <c r="Q28" s="1076"/>
      <c r="R28" s="1076"/>
      <c r="S28" s="1076"/>
      <c r="T28" s="1074" t="s">
        <v>588</v>
      </c>
      <c r="U28" s="1074"/>
      <c r="V28" s="1074"/>
      <c r="W28" s="1074"/>
      <c r="X28" s="1075" t="s">
        <v>587</v>
      </c>
      <c r="Y28" s="1076"/>
      <c r="Z28" s="1076"/>
      <c r="AA28" s="1076"/>
      <c r="AB28" s="1074" t="s">
        <v>588</v>
      </c>
      <c r="AC28" s="1074"/>
      <c r="AD28" s="1074"/>
      <c r="AE28" s="1074"/>
      <c r="AF28" s="1075" t="s">
        <v>587</v>
      </c>
      <c r="AG28" s="1076"/>
      <c r="AH28" s="1076"/>
      <c r="AI28" s="1076"/>
      <c r="AJ28" s="1074" t="s">
        <v>588</v>
      </c>
      <c r="AK28" s="1074"/>
      <c r="AL28" s="1074"/>
      <c r="AM28" s="1074"/>
      <c r="AN28" s="972"/>
      <c r="AO28" s="972"/>
      <c r="AP28" s="973"/>
      <c r="AQ28" s="973"/>
      <c r="AR28" s="972" t="s">
        <v>355</v>
      </c>
      <c r="AS28" s="974"/>
    </row>
    <row r="29" spans="1:45" s="358" customFormat="1" ht="13.5" customHeight="1">
      <c r="A29" s="1092"/>
      <c r="B29" s="1093"/>
      <c r="C29" s="1034" t="s">
        <v>17</v>
      </c>
      <c r="D29" s="1035"/>
      <c r="E29" s="1038" t="s">
        <v>9</v>
      </c>
      <c r="F29" s="982"/>
      <c r="G29" s="993" t="s">
        <v>10</v>
      </c>
      <c r="H29" s="994"/>
      <c r="I29" s="994"/>
      <c r="J29" s="994"/>
      <c r="K29" s="994"/>
      <c r="L29" s="995"/>
      <c r="M29" s="996" t="s">
        <v>11</v>
      </c>
      <c r="N29" s="996"/>
      <c r="O29" s="210" t="s">
        <v>11</v>
      </c>
      <c r="P29" s="1004"/>
      <c r="Q29" s="1005"/>
      <c r="R29" s="1005"/>
      <c r="S29" s="1005"/>
      <c r="T29" s="1005"/>
      <c r="U29" s="1005"/>
      <c r="V29" s="1005"/>
      <c r="W29" s="1005"/>
      <c r="X29" s="1004"/>
      <c r="Y29" s="1005"/>
      <c r="Z29" s="1005"/>
      <c r="AA29" s="1005"/>
      <c r="AB29" s="1005"/>
      <c r="AC29" s="1005"/>
      <c r="AD29" s="1005"/>
      <c r="AE29" s="1005"/>
      <c r="AF29" s="1004"/>
      <c r="AG29" s="1005"/>
      <c r="AH29" s="1005"/>
      <c r="AI29" s="1005"/>
      <c r="AJ29" s="1005"/>
      <c r="AK29" s="1005"/>
      <c r="AL29" s="1005"/>
      <c r="AM29" s="1005"/>
      <c r="AN29" s="972"/>
      <c r="AO29" s="972"/>
      <c r="AP29" s="973"/>
      <c r="AQ29" s="973"/>
      <c r="AR29" s="972" t="s">
        <v>11</v>
      </c>
      <c r="AS29" s="974"/>
    </row>
    <row r="30" spans="1:45" s="358" customFormat="1" ht="13.5" customHeight="1">
      <c r="A30" s="1092"/>
      <c r="B30" s="1093"/>
      <c r="C30" s="1013"/>
      <c r="D30" s="1014"/>
      <c r="E30" s="1019"/>
      <c r="F30" s="1018"/>
      <c r="G30" s="993" t="s">
        <v>13</v>
      </c>
      <c r="H30" s="994"/>
      <c r="I30" s="994"/>
      <c r="J30" s="994"/>
      <c r="K30" s="994"/>
      <c r="L30" s="994"/>
      <c r="M30" s="1009" t="s">
        <v>11</v>
      </c>
      <c r="N30" s="1009"/>
      <c r="O30" s="210" t="s">
        <v>11</v>
      </c>
      <c r="P30" s="1004"/>
      <c r="Q30" s="1005"/>
      <c r="R30" s="1005"/>
      <c r="S30" s="1005"/>
      <c r="T30" s="1005"/>
      <c r="U30" s="1005"/>
      <c r="V30" s="1005"/>
      <c r="W30" s="1005"/>
      <c r="X30" s="1004"/>
      <c r="Y30" s="1005"/>
      <c r="Z30" s="1005"/>
      <c r="AA30" s="1005"/>
      <c r="AB30" s="1005"/>
      <c r="AC30" s="1005"/>
      <c r="AD30" s="1005"/>
      <c r="AE30" s="1005"/>
      <c r="AF30" s="1004"/>
      <c r="AG30" s="1005"/>
      <c r="AH30" s="1005"/>
      <c r="AI30" s="1005"/>
      <c r="AJ30" s="1005"/>
      <c r="AK30" s="1005"/>
      <c r="AL30" s="1005"/>
      <c r="AM30" s="1005"/>
      <c r="AN30" s="972"/>
      <c r="AO30" s="972"/>
      <c r="AP30" s="973"/>
      <c r="AQ30" s="973"/>
      <c r="AR30" s="972" t="s">
        <v>11</v>
      </c>
      <c r="AS30" s="974"/>
    </row>
    <row r="31" spans="1:45" s="358" customFormat="1" ht="13.5" customHeight="1">
      <c r="A31" s="1092"/>
      <c r="B31" s="1093"/>
      <c r="C31" s="1013"/>
      <c r="D31" s="1014"/>
      <c r="E31" s="1019"/>
      <c r="F31" s="1018"/>
      <c r="G31" s="993" t="s">
        <v>577</v>
      </c>
      <c r="H31" s="994"/>
      <c r="I31" s="994"/>
      <c r="J31" s="994"/>
      <c r="K31" s="994"/>
      <c r="L31" s="994"/>
      <c r="M31" s="996" t="s">
        <v>578</v>
      </c>
      <c r="N31" s="996"/>
      <c r="O31" s="210" t="s">
        <v>579</v>
      </c>
      <c r="P31" s="1004"/>
      <c r="Q31" s="1005"/>
      <c r="R31" s="1005"/>
      <c r="S31" s="1005"/>
      <c r="T31" s="1005"/>
      <c r="U31" s="1005"/>
      <c r="V31" s="1005"/>
      <c r="W31" s="1005"/>
      <c r="X31" s="1004"/>
      <c r="Y31" s="1005"/>
      <c r="Z31" s="1005"/>
      <c r="AA31" s="1005"/>
      <c r="AB31" s="1005"/>
      <c r="AC31" s="1005"/>
      <c r="AD31" s="1005"/>
      <c r="AE31" s="1005"/>
      <c r="AF31" s="1004"/>
      <c r="AG31" s="1005"/>
      <c r="AH31" s="1005"/>
      <c r="AI31" s="1005"/>
      <c r="AJ31" s="1005"/>
      <c r="AK31" s="1005"/>
      <c r="AL31" s="1005"/>
      <c r="AM31" s="1005"/>
      <c r="AN31" s="972"/>
      <c r="AO31" s="972"/>
      <c r="AP31" s="973"/>
      <c r="AQ31" s="973"/>
      <c r="AR31" s="972" t="s">
        <v>11</v>
      </c>
      <c r="AS31" s="974"/>
    </row>
    <row r="32" spans="1:45" s="358" customFormat="1" ht="13.5" customHeight="1">
      <c r="A32" s="1092"/>
      <c r="B32" s="1093"/>
      <c r="C32" s="1013"/>
      <c r="D32" s="1014"/>
      <c r="E32" s="1020"/>
      <c r="F32" s="1021"/>
      <c r="G32" s="993" t="s">
        <v>14</v>
      </c>
      <c r="H32" s="994"/>
      <c r="I32" s="994"/>
      <c r="J32" s="994"/>
      <c r="K32" s="994"/>
      <c r="L32" s="995"/>
      <c r="M32" s="996" t="s">
        <v>613</v>
      </c>
      <c r="N32" s="996"/>
      <c r="O32" s="210" t="s">
        <v>581</v>
      </c>
      <c r="P32" s="1004"/>
      <c r="Q32" s="1005"/>
      <c r="R32" s="1005"/>
      <c r="S32" s="1005"/>
      <c r="T32" s="1005"/>
      <c r="U32" s="1005"/>
      <c r="V32" s="1005"/>
      <c r="W32" s="1005"/>
      <c r="X32" s="1004"/>
      <c r="Y32" s="1005"/>
      <c r="Z32" s="1005"/>
      <c r="AA32" s="1005"/>
      <c r="AB32" s="1005"/>
      <c r="AC32" s="1005"/>
      <c r="AD32" s="1005"/>
      <c r="AE32" s="1005"/>
      <c r="AF32" s="1004"/>
      <c r="AG32" s="1005"/>
      <c r="AH32" s="1005"/>
      <c r="AI32" s="1005"/>
      <c r="AJ32" s="1005"/>
      <c r="AK32" s="1005"/>
      <c r="AL32" s="1005"/>
      <c r="AM32" s="1005"/>
      <c r="AN32" s="972"/>
      <c r="AO32" s="972"/>
      <c r="AP32" s="973"/>
      <c r="AQ32" s="973"/>
      <c r="AR32" s="972" t="s">
        <v>355</v>
      </c>
      <c r="AS32" s="974"/>
    </row>
    <row r="33" spans="1:45" s="358" customFormat="1" ht="13.5" customHeight="1">
      <c r="A33" s="1092"/>
      <c r="B33" s="1093"/>
      <c r="C33" s="1013"/>
      <c r="D33" s="1014"/>
      <c r="E33" s="981" t="s">
        <v>610</v>
      </c>
      <c r="F33" s="982"/>
      <c r="G33" s="985" t="s">
        <v>585</v>
      </c>
      <c r="H33" s="986"/>
      <c r="I33" s="986"/>
      <c r="J33" s="986"/>
      <c r="K33" s="986"/>
      <c r="L33" s="987"/>
      <c r="M33" s="1079" t="s">
        <v>545</v>
      </c>
      <c r="N33" s="1079"/>
      <c r="O33" s="211" t="s">
        <v>546</v>
      </c>
      <c r="P33" s="1077" t="s">
        <v>547</v>
      </c>
      <c r="Q33" s="1078"/>
      <c r="R33" s="1078"/>
      <c r="S33" s="1078"/>
      <c r="T33" s="991" t="s">
        <v>586</v>
      </c>
      <c r="U33" s="991"/>
      <c r="V33" s="991"/>
      <c r="W33" s="991"/>
      <c r="X33" s="1077" t="s">
        <v>547</v>
      </c>
      <c r="Y33" s="1078"/>
      <c r="Z33" s="1078"/>
      <c r="AA33" s="1078"/>
      <c r="AB33" s="991" t="s">
        <v>586</v>
      </c>
      <c r="AC33" s="991"/>
      <c r="AD33" s="991"/>
      <c r="AE33" s="991"/>
      <c r="AF33" s="1077" t="s">
        <v>547</v>
      </c>
      <c r="AG33" s="1078"/>
      <c r="AH33" s="1078"/>
      <c r="AI33" s="1078"/>
      <c r="AJ33" s="991" t="s">
        <v>586</v>
      </c>
      <c r="AK33" s="991"/>
      <c r="AL33" s="991"/>
      <c r="AM33" s="991"/>
      <c r="AN33" s="972"/>
      <c r="AO33" s="972"/>
      <c r="AP33" s="973"/>
      <c r="AQ33" s="973"/>
      <c r="AR33" s="972" t="s">
        <v>355</v>
      </c>
      <c r="AS33" s="974"/>
    </row>
    <row r="34" spans="1:45" s="358" customFormat="1" ht="13.5" customHeight="1">
      <c r="A34" s="1092"/>
      <c r="B34" s="1093"/>
      <c r="C34" s="1013"/>
      <c r="D34" s="1014"/>
      <c r="E34" s="1020"/>
      <c r="F34" s="1021"/>
      <c r="G34" s="985" t="s">
        <v>426</v>
      </c>
      <c r="H34" s="986"/>
      <c r="I34" s="986"/>
      <c r="J34" s="986"/>
      <c r="K34" s="986"/>
      <c r="L34" s="987"/>
      <c r="M34" s="1079" t="s">
        <v>427</v>
      </c>
      <c r="N34" s="1079"/>
      <c r="O34" s="211" t="s">
        <v>546</v>
      </c>
      <c r="P34" s="1075" t="s">
        <v>587</v>
      </c>
      <c r="Q34" s="1076"/>
      <c r="R34" s="1076"/>
      <c r="S34" s="1076"/>
      <c r="T34" s="1074" t="s">
        <v>588</v>
      </c>
      <c r="U34" s="1074"/>
      <c r="V34" s="1074"/>
      <c r="W34" s="1074"/>
      <c r="X34" s="1075" t="s">
        <v>587</v>
      </c>
      <c r="Y34" s="1076"/>
      <c r="Z34" s="1076"/>
      <c r="AA34" s="1076"/>
      <c r="AB34" s="1074" t="s">
        <v>588</v>
      </c>
      <c r="AC34" s="1074"/>
      <c r="AD34" s="1074"/>
      <c r="AE34" s="1074"/>
      <c r="AF34" s="1075" t="s">
        <v>587</v>
      </c>
      <c r="AG34" s="1076"/>
      <c r="AH34" s="1076"/>
      <c r="AI34" s="1076"/>
      <c r="AJ34" s="1074" t="s">
        <v>588</v>
      </c>
      <c r="AK34" s="1074"/>
      <c r="AL34" s="1074"/>
      <c r="AM34" s="1074"/>
      <c r="AN34" s="972"/>
      <c r="AO34" s="972"/>
      <c r="AP34" s="973"/>
      <c r="AQ34" s="973"/>
      <c r="AR34" s="972" t="s">
        <v>355</v>
      </c>
      <c r="AS34" s="974"/>
    </row>
    <row r="35" spans="1:45" s="358" customFormat="1" ht="13.5" customHeight="1">
      <c r="A35" s="1092"/>
      <c r="B35" s="1093"/>
      <c r="C35" s="1068" t="s">
        <v>307</v>
      </c>
      <c r="D35" s="1069"/>
      <c r="E35" s="1069"/>
      <c r="F35" s="1069"/>
      <c r="G35" s="1069"/>
      <c r="H35" s="1069"/>
      <c r="I35" s="1069"/>
      <c r="J35" s="1069"/>
      <c r="K35" s="1069"/>
      <c r="L35" s="1069"/>
      <c r="M35" s="1072" t="s">
        <v>308</v>
      </c>
      <c r="N35" s="1072"/>
      <c r="O35" s="1072" t="s">
        <v>309</v>
      </c>
      <c r="P35" s="1058" t="s">
        <v>18</v>
      </c>
      <c r="Q35" s="1059"/>
      <c r="R35" s="1059"/>
      <c r="S35" s="1059"/>
      <c r="T35" s="1059"/>
      <c r="U35" s="1059"/>
      <c r="V35" s="1059"/>
      <c r="W35" s="1060"/>
      <c r="X35" s="1058" t="s">
        <v>19</v>
      </c>
      <c r="Y35" s="1059"/>
      <c r="Z35" s="1059"/>
      <c r="AA35" s="1059"/>
      <c r="AB35" s="1059"/>
      <c r="AC35" s="1059"/>
      <c r="AD35" s="1059"/>
      <c r="AE35" s="1060"/>
      <c r="AF35" s="1058"/>
      <c r="AG35" s="1059"/>
      <c r="AH35" s="1059"/>
      <c r="AI35" s="1059"/>
      <c r="AJ35" s="1059"/>
      <c r="AK35" s="1059"/>
      <c r="AL35" s="1059"/>
      <c r="AM35" s="1060"/>
      <c r="AN35" s="1064" t="s">
        <v>408</v>
      </c>
      <c r="AO35" s="1064"/>
      <c r="AP35" s="1064"/>
      <c r="AQ35" s="1064"/>
      <c r="AR35" s="1064"/>
      <c r="AS35" s="1065"/>
    </row>
    <row r="36" spans="1:45" s="358" customFormat="1" ht="13.5" customHeight="1">
      <c r="A36" s="1092"/>
      <c r="B36" s="1093"/>
      <c r="C36" s="1070"/>
      <c r="D36" s="1071"/>
      <c r="E36" s="1071"/>
      <c r="F36" s="1071"/>
      <c r="G36" s="1071"/>
      <c r="H36" s="1071"/>
      <c r="I36" s="1071"/>
      <c r="J36" s="1071"/>
      <c r="K36" s="1071"/>
      <c r="L36" s="1071"/>
      <c r="M36" s="1073"/>
      <c r="N36" s="1073"/>
      <c r="O36" s="1073"/>
      <c r="P36" s="1061"/>
      <c r="Q36" s="1062"/>
      <c r="R36" s="1062"/>
      <c r="S36" s="1062"/>
      <c r="T36" s="1062"/>
      <c r="U36" s="1062"/>
      <c r="V36" s="1062"/>
      <c r="W36" s="1063"/>
      <c r="X36" s="1061"/>
      <c r="Y36" s="1062"/>
      <c r="Z36" s="1062"/>
      <c r="AA36" s="1062"/>
      <c r="AB36" s="1062"/>
      <c r="AC36" s="1062"/>
      <c r="AD36" s="1062"/>
      <c r="AE36" s="1063"/>
      <c r="AF36" s="1061"/>
      <c r="AG36" s="1062"/>
      <c r="AH36" s="1062"/>
      <c r="AI36" s="1062"/>
      <c r="AJ36" s="1062"/>
      <c r="AK36" s="1062"/>
      <c r="AL36" s="1062"/>
      <c r="AM36" s="1063"/>
      <c r="AN36" s="660" t="s">
        <v>186</v>
      </c>
      <c r="AO36" s="1066"/>
      <c r="AP36" s="1066" t="s">
        <v>253</v>
      </c>
      <c r="AQ36" s="1066"/>
      <c r="AR36" s="1066" t="s">
        <v>187</v>
      </c>
      <c r="AS36" s="1067"/>
    </row>
    <row r="37" spans="1:45" s="358" customFormat="1" ht="13.5" customHeight="1">
      <c r="A37" s="1092"/>
      <c r="B37" s="1093"/>
      <c r="C37" s="1048" t="s">
        <v>605</v>
      </c>
      <c r="D37" s="1049"/>
      <c r="E37" s="1051" t="s">
        <v>60</v>
      </c>
      <c r="F37" s="1051"/>
      <c r="G37" s="1051"/>
      <c r="H37" s="1051"/>
      <c r="I37" s="1051"/>
      <c r="J37" s="1051"/>
      <c r="K37" s="1051"/>
      <c r="L37" s="1051"/>
      <c r="M37" s="1052" t="s">
        <v>606</v>
      </c>
      <c r="N37" s="1052"/>
      <c r="O37" s="209" t="s">
        <v>607</v>
      </c>
      <c r="P37" s="1043"/>
      <c r="Q37" s="1044"/>
      <c r="R37" s="1044"/>
      <c r="S37" s="1044"/>
      <c r="T37" s="1044"/>
      <c r="U37" s="1044"/>
      <c r="V37" s="1044"/>
      <c r="W37" s="1045"/>
      <c r="X37" s="1043"/>
      <c r="Y37" s="1044"/>
      <c r="Z37" s="1044"/>
      <c r="AA37" s="1044"/>
      <c r="AB37" s="1044"/>
      <c r="AC37" s="1044"/>
      <c r="AD37" s="1044"/>
      <c r="AE37" s="1045"/>
      <c r="AF37" s="1043"/>
      <c r="AG37" s="1044"/>
      <c r="AH37" s="1044"/>
      <c r="AI37" s="1044"/>
      <c r="AJ37" s="1044"/>
      <c r="AK37" s="1044"/>
      <c r="AL37" s="1044"/>
      <c r="AM37" s="1045"/>
      <c r="AN37" s="1046"/>
      <c r="AO37" s="1007"/>
      <c r="AP37" s="1047"/>
      <c r="AQ37" s="1047"/>
      <c r="AR37" s="1007"/>
      <c r="AS37" s="1008"/>
    </row>
    <row r="38" spans="1:45" s="358" customFormat="1" ht="13.5" customHeight="1">
      <c r="A38" s="1092"/>
      <c r="B38" s="1093"/>
      <c r="C38" s="1050"/>
      <c r="D38" s="1014"/>
      <c r="E38" s="1042" t="s">
        <v>61</v>
      </c>
      <c r="F38" s="1042"/>
      <c r="G38" s="1042"/>
      <c r="H38" s="1042"/>
      <c r="I38" s="1042"/>
      <c r="J38" s="1042"/>
      <c r="K38" s="1042"/>
      <c r="L38" s="1042"/>
      <c r="M38" s="996" t="s">
        <v>608</v>
      </c>
      <c r="N38" s="996"/>
      <c r="O38" s="210" t="s">
        <v>607</v>
      </c>
      <c r="P38" s="1004"/>
      <c r="Q38" s="1005"/>
      <c r="R38" s="1005"/>
      <c r="S38" s="1005"/>
      <c r="T38" s="1005"/>
      <c r="U38" s="1005"/>
      <c r="V38" s="1005"/>
      <c r="W38" s="1006"/>
      <c r="X38" s="1004"/>
      <c r="Y38" s="1005"/>
      <c r="Z38" s="1005"/>
      <c r="AA38" s="1005"/>
      <c r="AB38" s="1005"/>
      <c r="AC38" s="1005"/>
      <c r="AD38" s="1005"/>
      <c r="AE38" s="1006"/>
      <c r="AF38" s="1004"/>
      <c r="AG38" s="1005"/>
      <c r="AH38" s="1005"/>
      <c r="AI38" s="1005"/>
      <c r="AJ38" s="1005"/>
      <c r="AK38" s="1005"/>
      <c r="AL38" s="1005"/>
      <c r="AM38" s="1006"/>
      <c r="AN38" s="971"/>
      <c r="AO38" s="972"/>
      <c r="AP38" s="973"/>
      <c r="AQ38" s="973"/>
      <c r="AR38" s="972"/>
      <c r="AS38" s="974"/>
    </row>
    <row r="39" spans="1:45" s="358" customFormat="1" ht="13.5" customHeight="1">
      <c r="A39" s="1092"/>
      <c r="B39" s="1093"/>
      <c r="C39" s="1050"/>
      <c r="D39" s="1014"/>
      <c r="E39" s="1053" t="s">
        <v>2</v>
      </c>
      <c r="F39" s="1053"/>
      <c r="G39" s="1041" t="s">
        <v>3</v>
      </c>
      <c r="H39" s="1041"/>
      <c r="I39" s="1041"/>
      <c r="J39" s="1041"/>
      <c r="K39" s="1041"/>
      <c r="L39" s="1041"/>
      <c r="M39" s="988" t="s">
        <v>564</v>
      </c>
      <c r="N39" s="988"/>
      <c r="O39" s="210" t="s">
        <v>565</v>
      </c>
      <c r="P39" s="989" t="s">
        <v>4</v>
      </c>
      <c r="Q39" s="990"/>
      <c r="R39" s="990"/>
      <c r="S39" s="990"/>
      <c r="T39" s="990"/>
      <c r="U39" s="990"/>
      <c r="V39" s="990"/>
      <c r="W39" s="1039"/>
      <c r="X39" s="989" t="s">
        <v>4</v>
      </c>
      <c r="Y39" s="990"/>
      <c r="Z39" s="990"/>
      <c r="AA39" s="990"/>
      <c r="AB39" s="990"/>
      <c r="AC39" s="990"/>
      <c r="AD39" s="990"/>
      <c r="AE39" s="1039"/>
      <c r="AF39" s="989" t="s">
        <v>4</v>
      </c>
      <c r="AG39" s="990"/>
      <c r="AH39" s="990"/>
      <c r="AI39" s="990"/>
      <c r="AJ39" s="990"/>
      <c r="AK39" s="990"/>
      <c r="AL39" s="990"/>
      <c r="AM39" s="1039"/>
      <c r="AN39" s="971"/>
      <c r="AO39" s="972"/>
      <c r="AP39" s="973"/>
      <c r="AQ39" s="973"/>
      <c r="AR39" s="972"/>
      <c r="AS39" s="974"/>
    </row>
    <row r="40" spans="1:45" s="358" customFormat="1" ht="13.5" customHeight="1">
      <c r="A40" s="1092"/>
      <c r="B40" s="1093"/>
      <c r="C40" s="1050"/>
      <c r="D40" s="1014"/>
      <c r="E40" s="1053"/>
      <c r="F40" s="1053"/>
      <c r="G40" s="1041" t="s">
        <v>5</v>
      </c>
      <c r="H40" s="1041"/>
      <c r="I40" s="1041"/>
      <c r="J40" s="1041"/>
      <c r="K40" s="1041"/>
      <c r="L40" s="1041"/>
      <c r="M40" s="988" t="s">
        <v>566</v>
      </c>
      <c r="N40" s="988"/>
      <c r="O40" s="210" t="s">
        <v>567</v>
      </c>
      <c r="P40" s="1004"/>
      <c r="Q40" s="1005"/>
      <c r="R40" s="1005"/>
      <c r="S40" s="1005"/>
      <c r="T40" s="1005"/>
      <c r="U40" s="1005"/>
      <c r="V40" s="1005"/>
      <c r="W40" s="1006"/>
      <c r="X40" s="1004"/>
      <c r="Y40" s="1005"/>
      <c r="Z40" s="1005"/>
      <c r="AA40" s="1005"/>
      <c r="AB40" s="1005"/>
      <c r="AC40" s="1005"/>
      <c r="AD40" s="1005"/>
      <c r="AE40" s="1006"/>
      <c r="AF40" s="1004"/>
      <c r="AG40" s="1005"/>
      <c r="AH40" s="1005"/>
      <c r="AI40" s="1005"/>
      <c r="AJ40" s="1005"/>
      <c r="AK40" s="1005"/>
      <c r="AL40" s="1005"/>
      <c r="AM40" s="1006"/>
      <c r="AN40" s="971"/>
      <c r="AO40" s="972"/>
      <c r="AP40" s="973"/>
      <c r="AQ40" s="973"/>
      <c r="AR40" s="972"/>
      <c r="AS40" s="974"/>
    </row>
    <row r="41" spans="1:45" s="358" customFormat="1" ht="13.5" customHeight="1">
      <c r="A41" s="1092"/>
      <c r="B41" s="1093"/>
      <c r="C41" s="1050"/>
      <c r="D41" s="1014"/>
      <c r="E41" s="1054" t="s">
        <v>6</v>
      </c>
      <c r="F41" s="1055"/>
      <c r="G41" s="1041" t="s">
        <v>3</v>
      </c>
      <c r="H41" s="1041"/>
      <c r="I41" s="1041"/>
      <c r="J41" s="1041"/>
      <c r="K41" s="1041"/>
      <c r="L41" s="1041"/>
      <c r="M41" s="988" t="s">
        <v>568</v>
      </c>
      <c r="N41" s="988"/>
      <c r="O41" s="210" t="s">
        <v>565</v>
      </c>
      <c r="P41" s="989" t="s">
        <v>4</v>
      </c>
      <c r="Q41" s="990"/>
      <c r="R41" s="990"/>
      <c r="S41" s="990"/>
      <c r="T41" s="990"/>
      <c r="U41" s="990"/>
      <c r="V41" s="990"/>
      <c r="W41" s="1039"/>
      <c r="X41" s="989" t="s">
        <v>4</v>
      </c>
      <c r="Y41" s="990"/>
      <c r="Z41" s="990"/>
      <c r="AA41" s="990"/>
      <c r="AB41" s="990"/>
      <c r="AC41" s="990"/>
      <c r="AD41" s="990"/>
      <c r="AE41" s="1039"/>
      <c r="AF41" s="989" t="s">
        <v>4</v>
      </c>
      <c r="AG41" s="990"/>
      <c r="AH41" s="990"/>
      <c r="AI41" s="990"/>
      <c r="AJ41" s="990"/>
      <c r="AK41" s="990"/>
      <c r="AL41" s="990"/>
      <c r="AM41" s="1039"/>
      <c r="AN41" s="971"/>
      <c r="AO41" s="972"/>
      <c r="AP41" s="973"/>
      <c r="AQ41" s="973"/>
      <c r="AR41" s="972"/>
      <c r="AS41" s="974"/>
    </row>
    <row r="42" spans="1:45" s="358" customFormat="1" ht="13.5" customHeight="1">
      <c r="A42" s="1092"/>
      <c r="B42" s="1093"/>
      <c r="C42" s="1050"/>
      <c r="D42" s="1014"/>
      <c r="E42" s="1056"/>
      <c r="F42" s="1057"/>
      <c r="G42" s="1040" t="s">
        <v>5</v>
      </c>
      <c r="H42" s="1040"/>
      <c r="I42" s="1040"/>
      <c r="J42" s="1040"/>
      <c r="K42" s="1040"/>
      <c r="L42" s="1040"/>
      <c r="M42" s="988" t="s">
        <v>569</v>
      </c>
      <c r="N42" s="988"/>
      <c r="O42" s="210" t="s">
        <v>567</v>
      </c>
      <c r="P42" s="1004"/>
      <c r="Q42" s="1005"/>
      <c r="R42" s="1005"/>
      <c r="S42" s="1005"/>
      <c r="T42" s="1005"/>
      <c r="U42" s="1005"/>
      <c r="V42" s="1005"/>
      <c r="W42" s="1006"/>
      <c r="X42" s="1004"/>
      <c r="Y42" s="1005"/>
      <c r="Z42" s="1005"/>
      <c r="AA42" s="1005"/>
      <c r="AB42" s="1005"/>
      <c r="AC42" s="1005"/>
      <c r="AD42" s="1005"/>
      <c r="AE42" s="1006"/>
      <c r="AF42" s="1004"/>
      <c r="AG42" s="1005"/>
      <c r="AH42" s="1005"/>
      <c r="AI42" s="1005"/>
      <c r="AJ42" s="1005"/>
      <c r="AK42" s="1005"/>
      <c r="AL42" s="1005"/>
      <c r="AM42" s="1006"/>
      <c r="AN42" s="971"/>
      <c r="AO42" s="972"/>
      <c r="AP42" s="973"/>
      <c r="AQ42" s="973"/>
      <c r="AR42" s="972"/>
      <c r="AS42" s="974"/>
    </row>
    <row r="43" spans="1:45" s="358" customFormat="1" ht="13.5" customHeight="1">
      <c r="A43" s="1092"/>
      <c r="B43" s="1093"/>
      <c r="C43" s="1050"/>
      <c r="D43" s="1014"/>
      <c r="E43" s="993" t="s">
        <v>20</v>
      </c>
      <c r="F43" s="994"/>
      <c r="G43" s="994"/>
      <c r="H43" s="994"/>
      <c r="I43" s="994"/>
      <c r="J43" s="994"/>
      <c r="K43" s="994"/>
      <c r="L43" s="995"/>
      <c r="M43" s="988" t="s">
        <v>614</v>
      </c>
      <c r="N43" s="988"/>
      <c r="O43" s="210" t="s">
        <v>347</v>
      </c>
      <c r="P43" s="989" t="s">
        <v>615</v>
      </c>
      <c r="Q43" s="990"/>
      <c r="R43" s="990"/>
      <c r="S43" s="990"/>
      <c r="T43" s="990"/>
      <c r="U43" s="990"/>
      <c r="V43" s="990"/>
      <c r="W43" s="1039"/>
      <c r="X43" s="989" t="s">
        <v>615</v>
      </c>
      <c r="Y43" s="990"/>
      <c r="Z43" s="990"/>
      <c r="AA43" s="990"/>
      <c r="AB43" s="990"/>
      <c r="AC43" s="990"/>
      <c r="AD43" s="990"/>
      <c r="AE43" s="1039"/>
      <c r="AF43" s="989" t="s">
        <v>615</v>
      </c>
      <c r="AG43" s="990"/>
      <c r="AH43" s="990"/>
      <c r="AI43" s="990"/>
      <c r="AJ43" s="990"/>
      <c r="AK43" s="990"/>
      <c r="AL43" s="990"/>
      <c r="AM43" s="1039"/>
      <c r="AN43" s="971"/>
      <c r="AO43" s="972"/>
      <c r="AP43" s="973"/>
      <c r="AQ43" s="973"/>
      <c r="AR43" s="972"/>
      <c r="AS43" s="974"/>
    </row>
    <row r="44" spans="1:45" s="358" customFormat="1" ht="13.5" customHeight="1">
      <c r="A44" s="1092"/>
      <c r="B44" s="1093"/>
      <c r="C44" s="1034" t="s">
        <v>616</v>
      </c>
      <c r="D44" s="1035"/>
      <c r="E44" s="1038" t="s">
        <v>9</v>
      </c>
      <c r="F44" s="982"/>
      <c r="G44" s="1002" t="s">
        <v>10</v>
      </c>
      <c r="H44" s="1003"/>
      <c r="I44" s="1003"/>
      <c r="J44" s="1003"/>
      <c r="K44" s="1003"/>
      <c r="L44" s="1003"/>
      <c r="M44" s="996" t="s">
        <v>11</v>
      </c>
      <c r="N44" s="996"/>
      <c r="O44" s="210" t="s">
        <v>11</v>
      </c>
      <c r="P44" s="1004"/>
      <c r="Q44" s="1005"/>
      <c r="R44" s="1005"/>
      <c r="S44" s="1005"/>
      <c r="T44" s="1005"/>
      <c r="U44" s="1005"/>
      <c r="V44" s="1005"/>
      <c r="W44" s="1006"/>
      <c r="X44" s="1004"/>
      <c r="Y44" s="1005"/>
      <c r="Z44" s="1005"/>
      <c r="AA44" s="1005"/>
      <c r="AB44" s="1005"/>
      <c r="AC44" s="1005"/>
      <c r="AD44" s="1005"/>
      <c r="AE44" s="1006"/>
      <c r="AF44" s="1004"/>
      <c r="AG44" s="1005"/>
      <c r="AH44" s="1005"/>
      <c r="AI44" s="1005"/>
      <c r="AJ44" s="1005"/>
      <c r="AK44" s="1005"/>
      <c r="AL44" s="1005"/>
      <c r="AM44" s="1006"/>
      <c r="AN44" s="971"/>
      <c r="AO44" s="972"/>
      <c r="AP44" s="973"/>
      <c r="AQ44" s="973"/>
      <c r="AR44" s="972" t="s">
        <v>11</v>
      </c>
      <c r="AS44" s="974"/>
    </row>
    <row r="45" spans="1:45" s="358" customFormat="1" ht="13.5" customHeight="1">
      <c r="A45" s="1092"/>
      <c r="B45" s="1093"/>
      <c r="C45" s="1013"/>
      <c r="D45" s="1014"/>
      <c r="E45" s="1019"/>
      <c r="F45" s="1018"/>
      <c r="G45" s="993" t="s">
        <v>13</v>
      </c>
      <c r="H45" s="994"/>
      <c r="I45" s="994"/>
      <c r="J45" s="994"/>
      <c r="K45" s="994"/>
      <c r="L45" s="994"/>
      <c r="M45" s="1009" t="s">
        <v>11</v>
      </c>
      <c r="N45" s="1009"/>
      <c r="O45" s="210" t="s">
        <v>11</v>
      </c>
      <c r="P45" s="1004"/>
      <c r="Q45" s="1005"/>
      <c r="R45" s="1005"/>
      <c r="S45" s="1005"/>
      <c r="T45" s="1005"/>
      <c r="U45" s="1005"/>
      <c r="V45" s="1005"/>
      <c r="W45" s="1006"/>
      <c r="X45" s="1004"/>
      <c r="Y45" s="1005"/>
      <c r="Z45" s="1005"/>
      <c r="AA45" s="1005"/>
      <c r="AB45" s="1005"/>
      <c r="AC45" s="1005"/>
      <c r="AD45" s="1005"/>
      <c r="AE45" s="1006"/>
      <c r="AF45" s="1004"/>
      <c r="AG45" s="1005"/>
      <c r="AH45" s="1005"/>
      <c r="AI45" s="1005"/>
      <c r="AJ45" s="1005"/>
      <c r="AK45" s="1005"/>
      <c r="AL45" s="1005"/>
      <c r="AM45" s="1006"/>
      <c r="AN45" s="971"/>
      <c r="AO45" s="972"/>
      <c r="AP45" s="973"/>
      <c r="AQ45" s="973"/>
      <c r="AR45" s="972" t="s">
        <v>11</v>
      </c>
      <c r="AS45" s="974"/>
    </row>
    <row r="46" spans="1:45" s="358" customFormat="1" ht="13.5" customHeight="1">
      <c r="A46" s="1092"/>
      <c r="B46" s="1093"/>
      <c r="C46" s="1013"/>
      <c r="D46" s="1014"/>
      <c r="E46" s="1019"/>
      <c r="F46" s="1018"/>
      <c r="G46" s="1002" t="s">
        <v>14</v>
      </c>
      <c r="H46" s="1003"/>
      <c r="I46" s="1003"/>
      <c r="J46" s="1003"/>
      <c r="K46" s="1003"/>
      <c r="L46" s="1003"/>
      <c r="M46" s="996" t="s">
        <v>580</v>
      </c>
      <c r="N46" s="996"/>
      <c r="O46" s="210" t="s">
        <v>581</v>
      </c>
      <c r="P46" s="1004"/>
      <c r="Q46" s="1005"/>
      <c r="R46" s="1005"/>
      <c r="S46" s="1005"/>
      <c r="T46" s="1005"/>
      <c r="U46" s="1005"/>
      <c r="V46" s="1005"/>
      <c r="W46" s="1006"/>
      <c r="X46" s="1004"/>
      <c r="Y46" s="1005"/>
      <c r="Z46" s="1005"/>
      <c r="AA46" s="1005"/>
      <c r="AB46" s="1005"/>
      <c r="AC46" s="1005"/>
      <c r="AD46" s="1005"/>
      <c r="AE46" s="1006"/>
      <c r="AF46" s="1004"/>
      <c r="AG46" s="1005"/>
      <c r="AH46" s="1005"/>
      <c r="AI46" s="1005"/>
      <c r="AJ46" s="1005"/>
      <c r="AK46" s="1005"/>
      <c r="AL46" s="1005"/>
      <c r="AM46" s="1006"/>
      <c r="AN46" s="971"/>
      <c r="AO46" s="972"/>
      <c r="AP46" s="973"/>
      <c r="AQ46" s="973"/>
      <c r="AR46" s="972" t="s">
        <v>355</v>
      </c>
      <c r="AS46" s="974"/>
    </row>
    <row r="47" spans="1:45" s="358" customFormat="1" ht="13.5" customHeight="1">
      <c r="A47" s="1092"/>
      <c r="B47" s="1093"/>
      <c r="C47" s="1013"/>
      <c r="D47" s="1014"/>
      <c r="E47" s="1020"/>
      <c r="F47" s="1021"/>
      <c r="G47" s="1002" t="s">
        <v>582</v>
      </c>
      <c r="H47" s="1003"/>
      <c r="I47" s="1003"/>
      <c r="J47" s="1003"/>
      <c r="K47" s="1003"/>
      <c r="L47" s="1003"/>
      <c r="M47" s="996" t="s">
        <v>617</v>
      </c>
      <c r="N47" s="996"/>
      <c r="O47" s="210" t="s">
        <v>581</v>
      </c>
      <c r="P47" s="1004"/>
      <c r="Q47" s="1005"/>
      <c r="R47" s="1005"/>
      <c r="S47" s="1005"/>
      <c r="T47" s="1005"/>
      <c r="U47" s="1005"/>
      <c r="V47" s="1005"/>
      <c r="W47" s="1006"/>
      <c r="X47" s="1004"/>
      <c r="Y47" s="1005"/>
      <c r="Z47" s="1005"/>
      <c r="AA47" s="1005"/>
      <c r="AB47" s="1005"/>
      <c r="AC47" s="1005"/>
      <c r="AD47" s="1005"/>
      <c r="AE47" s="1006"/>
      <c r="AF47" s="1004"/>
      <c r="AG47" s="1005"/>
      <c r="AH47" s="1005"/>
      <c r="AI47" s="1005"/>
      <c r="AJ47" s="1005"/>
      <c r="AK47" s="1005"/>
      <c r="AL47" s="1005"/>
      <c r="AM47" s="1006"/>
      <c r="AN47" s="971"/>
      <c r="AO47" s="972"/>
      <c r="AP47" s="973"/>
      <c r="AQ47" s="973"/>
      <c r="AR47" s="972" t="s">
        <v>355</v>
      </c>
      <c r="AS47" s="974"/>
    </row>
    <row r="48" spans="1:45" s="358" customFormat="1" ht="13.5" customHeight="1">
      <c r="A48" s="1092"/>
      <c r="B48" s="1093"/>
      <c r="C48" s="1013"/>
      <c r="D48" s="1014"/>
      <c r="E48" s="1025" t="s">
        <v>22</v>
      </c>
      <c r="F48" s="1026"/>
      <c r="G48" s="993" t="s">
        <v>23</v>
      </c>
      <c r="H48" s="994"/>
      <c r="I48" s="994"/>
      <c r="J48" s="994"/>
      <c r="K48" s="994"/>
      <c r="L48" s="995"/>
      <c r="M48" s="996" t="s">
        <v>574</v>
      </c>
      <c r="N48" s="996"/>
      <c r="O48" s="210" t="s">
        <v>572</v>
      </c>
      <c r="P48" s="1031"/>
      <c r="Q48" s="1032"/>
      <c r="R48" s="1032"/>
      <c r="S48" s="1032"/>
      <c r="T48" s="1032"/>
      <c r="U48" s="1032"/>
      <c r="V48" s="1032"/>
      <c r="W48" s="1033"/>
      <c r="X48" s="1031"/>
      <c r="Y48" s="1032"/>
      <c r="Z48" s="1032"/>
      <c r="AA48" s="1032"/>
      <c r="AB48" s="1032"/>
      <c r="AC48" s="1032"/>
      <c r="AD48" s="1032"/>
      <c r="AE48" s="1033"/>
      <c r="AF48" s="1031"/>
      <c r="AG48" s="1032"/>
      <c r="AH48" s="1032"/>
      <c r="AI48" s="1032"/>
      <c r="AJ48" s="1032"/>
      <c r="AK48" s="1032"/>
      <c r="AL48" s="1032"/>
      <c r="AM48" s="1033"/>
      <c r="AN48" s="971"/>
      <c r="AO48" s="972"/>
      <c r="AP48" s="973"/>
      <c r="AQ48" s="973"/>
      <c r="AR48" s="972" t="s">
        <v>572</v>
      </c>
      <c r="AS48" s="974"/>
    </row>
    <row r="49" spans="1:45" s="358" customFormat="1" ht="13.5" customHeight="1">
      <c r="A49" s="1092"/>
      <c r="B49" s="1093"/>
      <c r="C49" s="1013"/>
      <c r="D49" s="1014"/>
      <c r="E49" s="1027"/>
      <c r="F49" s="1028"/>
      <c r="G49" s="993" t="s">
        <v>24</v>
      </c>
      <c r="H49" s="994"/>
      <c r="I49" s="994"/>
      <c r="J49" s="994"/>
      <c r="K49" s="994"/>
      <c r="L49" s="995"/>
      <c r="M49" s="1000" t="s">
        <v>618</v>
      </c>
      <c r="N49" s="1001"/>
      <c r="O49" s="210" t="s">
        <v>619</v>
      </c>
      <c r="P49" s="1031"/>
      <c r="Q49" s="1032"/>
      <c r="R49" s="1032"/>
      <c r="S49" s="1032"/>
      <c r="T49" s="1032"/>
      <c r="U49" s="1032"/>
      <c r="V49" s="1032"/>
      <c r="W49" s="1033"/>
      <c r="X49" s="1031"/>
      <c r="Y49" s="1032"/>
      <c r="Z49" s="1032"/>
      <c r="AA49" s="1032"/>
      <c r="AB49" s="1032"/>
      <c r="AC49" s="1032"/>
      <c r="AD49" s="1032"/>
      <c r="AE49" s="1033"/>
      <c r="AF49" s="1031"/>
      <c r="AG49" s="1032"/>
      <c r="AH49" s="1032"/>
      <c r="AI49" s="1032"/>
      <c r="AJ49" s="1032"/>
      <c r="AK49" s="1032"/>
      <c r="AL49" s="1032"/>
      <c r="AM49" s="1033"/>
      <c r="AN49" s="971"/>
      <c r="AO49" s="972"/>
      <c r="AP49" s="973"/>
      <c r="AQ49" s="973"/>
      <c r="AR49" s="972" t="s">
        <v>355</v>
      </c>
      <c r="AS49" s="974"/>
    </row>
    <row r="50" spans="1:45" s="358" customFormat="1" ht="13.5" customHeight="1">
      <c r="A50" s="1092"/>
      <c r="B50" s="1093"/>
      <c r="C50" s="1013"/>
      <c r="D50" s="1014"/>
      <c r="E50" s="1027"/>
      <c r="F50" s="1028"/>
      <c r="G50" s="993" t="s">
        <v>26</v>
      </c>
      <c r="H50" s="994"/>
      <c r="I50" s="994"/>
      <c r="J50" s="994"/>
      <c r="K50" s="994"/>
      <c r="L50" s="995"/>
      <c r="M50" s="996" t="s">
        <v>620</v>
      </c>
      <c r="N50" s="996"/>
      <c r="O50" s="210" t="s">
        <v>11</v>
      </c>
      <c r="P50" s="1031"/>
      <c r="Q50" s="1032"/>
      <c r="R50" s="1032"/>
      <c r="S50" s="1032"/>
      <c r="T50" s="1032"/>
      <c r="U50" s="1032"/>
      <c r="V50" s="1032"/>
      <c r="W50" s="1033"/>
      <c r="X50" s="1031"/>
      <c r="Y50" s="1032"/>
      <c r="Z50" s="1032"/>
      <c r="AA50" s="1032"/>
      <c r="AB50" s="1032"/>
      <c r="AC50" s="1032"/>
      <c r="AD50" s="1032"/>
      <c r="AE50" s="1033"/>
      <c r="AF50" s="1031"/>
      <c r="AG50" s="1032"/>
      <c r="AH50" s="1032"/>
      <c r="AI50" s="1032"/>
      <c r="AJ50" s="1032"/>
      <c r="AK50" s="1032"/>
      <c r="AL50" s="1032"/>
      <c r="AM50" s="1033"/>
      <c r="AN50" s="971"/>
      <c r="AO50" s="972"/>
      <c r="AP50" s="973"/>
      <c r="AQ50" s="973"/>
      <c r="AR50" s="972" t="s">
        <v>11</v>
      </c>
      <c r="AS50" s="974"/>
    </row>
    <row r="51" spans="1:45" s="358" customFormat="1" ht="13.5" customHeight="1">
      <c r="A51" s="1092"/>
      <c r="B51" s="1093"/>
      <c r="C51" s="1013"/>
      <c r="D51" s="1014"/>
      <c r="E51" s="1029"/>
      <c r="F51" s="1030"/>
      <c r="G51" s="993" t="s">
        <v>27</v>
      </c>
      <c r="H51" s="994"/>
      <c r="I51" s="994"/>
      <c r="J51" s="994"/>
      <c r="K51" s="994"/>
      <c r="L51" s="995"/>
      <c r="M51" s="996" t="s">
        <v>576</v>
      </c>
      <c r="N51" s="996"/>
      <c r="O51" s="210" t="s">
        <v>355</v>
      </c>
      <c r="P51" s="1031"/>
      <c r="Q51" s="1032"/>
      <c r="R51" s="1032"/>
      <c r="S51" s="1032"/>
      <c r="T51" s="1032"/>
      <c r="U51" s="1032"/>
      <c r="V51" s="1032"/>
      <c r="W51" s="1033"/>
      <c r="X51" s="1031"/>
      <c r="Y51" s="1032"/>
      <c r="Z51" s="1032"/>
      <c r="AA51" s="1032"/>
      <c r="AB51" s="1032"/>
      <c r="AC51" s="1032"/>
      <c r="AD51" s="1032"/>
      <c r="AE51" s="1033"/>
      <c r="AF51" s="1031"/>
      <c r="AG51" s="1032"/>
      <c r="AH51" s="1032"/>
      <c r="AI51" s="1032"/>
      <c r="AJ51" s="1032"/>
      <c r="AK51" s="1032"/>
      <c r="AL51" s="1032"/>
      <c r="AM51" s="1033"/>
      <c r="AN51" s="971"/>
      <c r="AO51" s="972"/>
      <c r="AP51" s="973"/>
      <c r="AQ51" s="973"/>
      <c r="AR51" s="972" t="s">
        <v>355</v>
      </c>
      <c r="AS51" s="974"/>
    </row>
    <row r="52" spans="1:45" s="358" customFormat="1" ht="13.5" customHeight="1">
      <c r="A52" s="1092"/>
      <c r="B52" s="1093"/>
      <c r="C52" s="1013"/>
      <c r="D52" s="1014"/>
      <c r="E52" s="981" t="s">
        <v>610</v>
      </c>
      <c r="F52" s="982"/>
      <c r="G52" s="985" t="s">
        <v>589</v>
      </c>
      <c r="H52" s="986"/>
      <c r="I52" s="986"/>
      <c r="J52" s="986"/>
      <c r="K52" s="986"/>
      <c r="L52" s="987"/>
      <c r="M52" s="988" t="s">
        <v>590</v>
      </c>
      <c r="N52" s="988"/>
      <c r="O52" s="213" t="s">
        <v>546</v>
      </c>
      <c r="P52" s="989" t="s">
        <v>591</v>
      </c>
      <c r="Q52" s="990"/>
      <c r="R52" s="990"/>
      <c r="S52" s="990"/>
      <c r="T52" s="991" t="s">
        <v>592</v>
      </c>
      <c r="U52" s="991"/>
      <c r="V52" s="991"/>
      <c r="W52" s="992"/>
      <c r="X52" s="989" t="s">
        <v>591</v>
      </c>
      <c r="Y52" s="990"/>
      <c r="Z52" s="990"/>
      <c r="AA52" s="990"/>
      <c r="AB52" s="991" t="s">
        <v>592</v>
      </c>
      <c r="AC52" s="991"/>
      <c r="AD52" s="991"/>
      <c r="AE52" s="992"/>
      <c r="AF52" s="989" t="s">
        <v>591</v>
      </c>
      <c r="AG52" s="990"/>
      <c r="AH52" s="990"/>
      <c r="AI52" s="990"/>
      <c r="AJ52" s="991" t="s">
        <v>592</v>
      </c>
      <c r="AK52" s="991"/>
      <c r="AL52" s="991"/>
      <c r="AM52" s="992"/>
      <c r="AN52" s="971"/>
      <c r="AO52" s="972"/>
      <c r="AP52" s="973"/>
      <c r="AQ52" s="973"/>
      <c r="AR52" s="972" t="s">
        <v>355</v>
      </c>
      <c r="AS52" s="974"/>
    </row>
    <row r="53" spans="1:45" s="358" customFormat="1" ht="13.5" customHeight="1">
      <c r="A53" s="1092"/>
      <c r="B53" s="1093"/>
      <c r="C53" s="1036"/>
      <c r="D53" s="1037"/>
      <c r="E53" s="1020"/>
      <c r="F53" s="1021"/>
      <c r="G53" s="985" t="s">
        <v>593</v>
      </c>
      <c r="H53" s="986"/>
      <c r="I53" s="986"/>
      <c r="J53" s="986"/>
      <c r="K53" s="986"/>
      <c r="L53" s="987"/>
      <c r="M53" s="988" t="s">
        <v>594</v>
      </c>
      <c r="N53" s="988"/>
      <c r="O53" s="210" t="s">
        <v>565</v>
      </c>
      <c r="P53" s="989" t="s">
        <v>595</v>
      </c>
      <c r="Q53" s="990"/>
      <c r="R53" s="990"/>
      <c r="S53" s="990"/>
      <c r="T53" s="991" t="s">
        <v>596</v>
      </c>
      <c r="U53" s="991"/>
      <c r="V53" s="991"/>
      <c r="W53" s="992"/>
      <c r="X53" s="989" t="s">
        <v>595</v>
      </c>
      <c r="Y53" s="990"/>
      <c r="Z53" s="990"/>
      <c r="AA53" s="990"/>
      <c r="AB53" s="991" t="s">
        <v>596</v>
      </c>
      <c r="AC53" s="991"/>
      <c r="AD53" s="991"/>
      <c r="AE53" s="992"/>
      <c r="AF53" s="989" t="s">
        <v>595</v>
      </c>
      <c r="AG53" s="990"/>
      <c r="AH53" s="990"/>
      <c r="AI53" s="990"/>
      <c r="AJ53" s="991" t="s">
        <v>596</v>
      </c>
      <c r="AK53" s="991"/>
      <c r="AL53" s="991"/>
      <c r="AM53" s="992"/>
      <c r="AN53" s="971"/>
      <c r="AO53" s="972"/>
      <c r="AP53" s="973"/>
      <c r="AQ53" s="973"/>
      <c r="AR53" s="972" t="s">
        <v>355</v>
      </c>
      <c r="AS53" s="974"/>
    </row>
    <row r="54" spans="1:45" s="358" customFormat="1" ht="13.5" customHeight="1">
      <c r="A54" s="1092"/>
      <c r="B54" s="1093"/>
      <c r="C54" s="1013" t="s">
        <v>621</v>
      </c>
      <c r="D54" s="1014"/>
      <c r="E54" s="1017" t="s">
        <v>9</v>
      </c>
      <c r="F54" s="1018"/>
      <c r="G54" s="1022" t="s">
        <v>10</v>
      </c>
      <c r="H54" s="1023"/>
      <c r="I54" s="1023"/>
      <c r="J54" s="1023"/>
      <c r="K54" s="1023"/>
      <c r="L54" s="1023"/>
      <c r="M54" s="1024" t="s">
        <v>11</v>
      </c>
      <c r="N54" s="1024"/>
      <c r="O54" s="214" t="s">
        <v>11</v>
      </c>
      <c r="P54" s="1010"/>
      <c r="Q54" s="1011"/>
      <c r="R54" s="1011"/>
      <c r="S54" s="1011"/>
      <c r="T54" s="1011"/>
      <c r="U54" s="1011"/>
      <c r="V54" s="1011"/>
      <c r="W54" s="1012"/>
      <c r="X54" s="1010"/>
      <c r="Y54" s="1011"/>
      <c r="Z54" s="1011"/>
      <c r="AA54" s="1011"/>
      <c r="AB54" s="1011"/>
      <c r="AC54" s="1011"/>
      <c r="AD54" s="1011"/>
      <c r="AE54" s="1012"/>
      <c r="AF54" s="1010"/>
      <c r="AG54" s="1011"/>
      <c r="AH54" s="1011"/>
      <c r="AI54" s="1011"/>
      <c r="AJ54" s="1011"/>
      <c r="AK54" s="1011"/>
      <c r="AL54" s="1011"/>
      <c r="AM54" s="1012"/>
      <c r="AN54" s="971"/>
      <c r="AO54" s="972"/>
      <c r="AP54" s="973"/>
      <c r="AQ54" s="973"/>
      <c r="AR54" s="1007" t="s">
        <v>11</v>
      </c>
      <c r="AS54" s="1008"/>
    </row>
    <row r="55" spans="1:45" s="358" customFormat="1" ht="13.5" customHeight="1">
      <c r="A55" s="1092"/>
      <c r="B55" s="1093"/>
      <c r="C55" s="1013"/>
      <c r="D55" s="1014"/>
      <c r="E55" s="1019"/>
      <c r="F55" s="1018"/>
      <c r="G55" s="993" t="s">
        <v>13</v>
      </c>
      <c r="H55" s="994"/>
      <c r="I55" s="994"/>
      <c r="J55" s="994"/>
      <c r="K55" s="994"/>
      <c r="L55" s="994"/>
      <c r="M55" s="1009" t="s">
        <v>11</v>
      </c>
      <c r="N55" s="1009"/>
      <c r="O55" s="210" t="s">
        <v>11</v>
      </c>
      <c r="P55" s="1004"/>
      <c r="Q55" s="1005"/>
      <c r="R55" s="1005"/>
      <c r="S55" s="1005"/>
      <c r="T55" s="1005"/>
      <c r="U55" s="1005"/>
      <c r="V55" s="1005"/>
      <c r="W55" s="1006"/>
      <c r="X55" s="1004"/>
      <c r="Y55" s="1005"/>
      <c r="Z55" s="1005"/>
      <c r="AA55" s="1005"/>
      <c r="AB55" s="1005"/>
      <c r="AC55" s="1005"/>
      <c r="AD55" s="1005"/>
      <c r="AE55" s="1006"/>
      <c r="AF55" s="1004"/>
      <c r="AG55" s="1005"/>
      <c r="AH55" s="1005"/>
      <c r="AI55" s="1005"/>
      <c r="AJ55" s="1005"/>
      <c r="AK55" s="1005"/>
      <c r="AL55" s="1005"/>
      <c r="AM55" s="1006"/>
      <c r="AN55" s="971"/>
      <c r="AO55" s="972"/>
      <c r="AP55" s="973"/>
      <c r="AQ55" s="973"/>
      <c r="AR55" s="972" t="s">
        <v>11</v>
      </c>
      <c r="AS55" s="974"/>
    </row>
    <row r="56" spans="1:45" s="358" customFormat="1" ht="13.5" customHeight="1">
      <c r="A56" s="1092"/>
      <c r="B56" s="1093"/>
      <c r="C56" s="1013"/>
      <c r="D56" s="1014"/>
      <c r="E56" s="1019"/>
      <c r="F56" s="1018"/>
      <c r="G56" s="1002" t="s">
        <v>14</v>
      </c>
      <c r="H56" s="1003"/>
      <c r="I56" s="1003"/>
      <c r="J56" s="1003"/>
      <c r="K56" s="1003"/>
      <c r="L56" s="1003"/>
      <c r="M56" s="996" t="s">
        <v>580</v>
      </c>
      <c r="N56" s="996"/>
      <c r="O56" s="210" t="s">
        <v>581</v>
      </c>
      <c r="P56" s="1004"/>
      <c r="Q56" s="1005"/>
      <c r="R56" s="1005"/>
      <c r="S56" s="1005"/>
      <c r="T56" s="1005"/>
      <c r="U56" s="1005"/>
      <c r="V56" s="1005"/>
      <c r="W56" s="1006"/>
      <c r="X56" s="1004"/>
      <c r="Y56" s="1005"/>
      <c r="Z56" s="1005"/>
      <c r="AA56" s="1005"/>
      <c r="AB56" s="1005"/>
      <c r="AC56" s="1005"/>
      <c r="AD56" s="1005"/>
      <c r="AE56" s="1006"/>
      <c r="AF56" s="1004"/>
      <c r="AG56" s="1005"/>
      <c r="AH56" s="1005"/>
      <c r="AI56" s="1005"/>
      <c r="AJ56" s="1005"/>
      <c r="AK56" s="1005"/>
      <c r="AL56" s="1005"/>
      <c r="AM56" s="1006"/>
      <c r="AN56" s="971"/>
      <c r="AO56" s="972"/>
      <c r="AP56" s="973"/>
      <c r="AQ56" s="973"/>
      <c r="AR56" s="972" t="s">
        <v>355</v>
      </c>
      <c r="AS56" s="974"/>
    </row>
    <row r="57" spans="1:45" s="358" customFormat="1" ht="13.5" customHeight="1">
      <c r="A57" s="1092"/>
      <c r="B57" s="1093"/>
      <c r="C57" s="1013"/>
      <c r="D57" s="1014"/>
      <c r="E57" s="1020"/>
      <c r="F57" s="1021"/>
      <c r="G57" s="1002" t="s">
        <v>582</v>
      </c>
      <c r="H57" s="1003"/>
      <c r="I57" s="1003"/>
      <c r="J57" s="1003"/>
      <c r="K57" s="1003"/>
      <c r="L57" s="1003"/>
      <c r="M57" s="996" t="s">
        <v>622</v>
      </c>
      <c r="N57" s="996"/>
      <c r="O57" s="210" t="s">
        <v>581</v>
      </c>
      <c r="P57" s="1004"/>
      <c r="Q57" s="1005"/>
      <c r="R57" s="1005"/>
      <c r="S57" s="1005"/>
      <c r="T57" s="1005"/>
      <c r="U57" s="1005"/>
      <c r="V57" s="1005"/>
      <c r="W57" s="1006"/>
      <c r="X57" s="1004"/>
      <c r="Y57" s="1005"/>
      <c r="Z57" s="1005"/>
      <c r="AA57" s="1005"/>
      <c r="AB57" s="1005"/>
      <c r="AC57" s="1005"/>
      <c r="AD57" s="1005"/>
      <c r="AE57" s="1006"/>
      <c r="AF57" s="1004"/>
      <c r="AG57" s="1005"/>
      <c r="AH57" s="1005"/>
      <c r="AI57" s="1005"/>
      <c r="AJ57" s="1005"/>
      <c r="AK57" s="1005"/>
      <c r="AL57" s="1005"/>
      <c r="AM57" s="1006"/>
      <c r="AN57" s="971"/>
      <c r="AO57" s="972"/>
      <c r="AP57" s="973"/>
      <c r="AQ57" s="973"/>
      <c r="AR57" s="972" t="s">
        <v>355</v>
      </c>
      <c r="AS57" s="974"/>
    </row>
    <row r="58" spans="1:45" s="358" customFormat="1" ht="13.5" customHeight="1">
      <c r="A58" s="1092"/>
      <c r="B58" s="1093"/>
      <c r="C58" s="1013"/>
      <c r="D58" s="1014"/>
      <c r="E58" s="1025" t="s">
        <v>22</v>
      </c>
      <c r="F58" s="1026"/>
      <c r="G58" s="993" t="s">
        <v>23</v>
      </c>
      <c r="H58" s="994"/>
      <c r="I58" s="994"/>
      <c r="J58" s="994"/>
      <c r="K58" s="994"/>
      <c r="L58" s="995"/>
      <c r="M58" s="996" t="s">
        <v>574</v>
      </c>
      <c r="N58" s="996"/>
      <c r="O58" s="210" t="s">
        <v>572</v>
      </c>
      <c r="P58" s="997"/>
      <c r="Q58" s="998"/>
      <c r="R58" s="998"/>
      <c r="S58" s="998"/>
      <c r="T58" s="998"/>
      <c r="U58" s="998"/>
      <c r="V58" s="998"/>
      <c r="W58" s="999"/>
      <c r="X58" s="997"/>
      <c r="Y58" s="998"/>
      <c r="Z58" s="998"/>
      <c r="AA58" s="998"/>
      <c r="AB58" s="998"/>
      <c r="AC58" s="998"/>
      <c r="AD58" s="998"/>
      <c r="AE58" s="999"/>
      <c r="AF58" s="997"/>
      <c r="AG58" s="998"/>
      <c r="AH58" s="998"/>
      <c r="AI58" s="998"/>
      <c r="AJ58" s="998"/>
      <c r="AK58" s="998"/>
      <c r="AL58" s="998"/>
      <c r="AM58" s="999"/>
      <c r="AN58" s="971"/>
      <c r="AO58" s="972"/>
      <c r="AP58" s="973"/>
      <c r="AQ58" s="973"/>
      <c r="AR58" s="972" t="s">
        <v>572</v>
      </c>
      <c r="AS58" s="974"/>
    </row>
    <row r="59" spans="1:45" s="358" customFormat="1" ht="13.5" customHeight="1">
      <c r="A59" s="1092"/>
      <c r="B59" s="1093"/>
      <c r="C59" s="1013"/>
      <c r="D59" s="1014"/>
      <c r="E59" s="1027"/>
      <c r="F59" s="1028"/>
      <c r="G59" s="993" t="s">
        <v>24</v>
      </c>
      <c r="H59" s="994"/>
      <c r="I59" s="994"/>
      <c r="J59" s="994"/>
      <c r="K59" s="994"/>
      <c r="L59" s="995"/>
      <c r="M59" s="1000" t="s">
        <v>618</v>
      </c>
      <c r="N59" s="1001"/>
      <c r="O59" s="210" t="s">
        <v>619</v>
      </c>
      <c r="P59" s="997"/>
      <c r="Q59" s="998"/>
      <c r="R59" s="998"/>
      <c r="S59" s="998"/>
      <c r="T59" s="998"/>
      <c r="U59" s="998"/>
      <c r="V59" s="998"/>
      <c r="W59" s="999"/>
      <c r="X59" s="997"/>
      <c r="Y59" s="998"/>
      <c r="Z59" s="998"/>
      <c r="AA59" s="998"/>
      <c r="AB59" s="998"/>
      <c r="AC59" s="998"/>
      <c r="AD59" s="998"/>
      <c r="AE59" s="999"/>
      <c r="AF59" s="997"/>
      <c r="AG59" s="998"/>
      <c r="AH59" s="998"/>
      <c r="AI59" s="998"/>
      <c r="AJ59" s="998"/>
      <c r="AK59" s="998"/>
      <c r="AL59" s="998"/>
      <c r="AM59" s="999"/>
      <c r="AN59" s="971"/>
      <c r="AO59" s="972"/>
      <c r="AP59" s="973"/>
      <c r="AQ59" s="973"/>
      <c r="AR59" s="972" t="s">
        <v>355</v>
      </c>
      <c r="AS59" s="974"/>
    </row>
    <row r="60" spans="1:45" s="358" customFormat="1" ht="13.5" customHeight="1">
      <c r="A60" s="1092"/>
      <c r="B60" s="1093"/>
      <c r="C60" s="1013"/>
      <c r="D60" s="1014"/>
      <c r="E60" s="1027"/>
      <c r="F60" s="1028"/>
      <c r="G60" s="993" t="s">
        <v>26</v>
      </c>
      <c r="H60" s="994"/>
      <c r="I60" s="994"/>
      <c r="J60" s="994"/>
      <c r="K60" s="994"/>
      <c r="L60" s="995"/>
      <c r="M60" s="996" t="s">
        <v>620</v>
      </c>
      <c r="N60" s="996"/>
      <c r="O60" s="210" t="s">
        <v>11</v>
      </c>
      <c r="P60" s="997"/>
      <c r="Q60" s="998"/>
      <c r="R60" s="998"/>
      <c r="S60" s="998"/>
      <c r="T60" s="998"/>
      <c r="U60" s="998"/>
      <c r="V60" s="998"/>
      <c r="W60" s="999"/>
      <c r="X60" s="997"/>
      <c r="Y60" s="998"/>
      <c r="Z60" s="998"/>
      <c r="AA60" s="998"/>
      <c r="AB60" s="998"/>
      <c r="AC60" s="998"/>
      <c r="AD60" s="998"/>
      <c r="AE60" s="999"/>
      <c r="AF60" s="997"/>
      <c r="AG60" s="998"/>
      <c r="AH60" s="998"/>
      <c r="AI60" s="998"/>
      <c r="AJ60" s="998"/>
      <c r="AK60" s="998"/>
      <c r="AL60" s="998"/>
      <c r="AM60" s="999"/>
      <c r="AN60" s="971"/>
      <c r="AO60" s="972"/>
      <c r="AP60" s="973"/>
      <c r="AQ60" s="973"/>
      <c r="AR60" s="972" t="s">
        <v>11</v>
      </c>
      <c r="AS60" s="974"/>
    </row>
    <row r="61" spans="1:45" s="358" customFormat="1" ht="13.5" customHeight="1">
      <c r="A61" s="1092"/>
      <c r="B61" s="1093"/>
      <c r="C61" s="1013"/>
      <c r="D61" s="1014"/>
      <c r="E61" s="1029"/>
      <c r="F61" s="1030"/>
      <c r="G61" s="993" t="s">
        <v>27</v>
      </c>
      <c r="H61" s="994"/>
      <c r="I61" s="994"/>
      <c r="J61" s="994"/>
      <c r="K61" s="994"/>
      <c r="L61" s="995"/>
      <c r="M61" s="996" t="s">
        <v>576</v>
      </c>
      <c r="N61" s="996"/>
      <c r="O61" s="210" t="s">
        <v>355</v>
      </c>
      <c r="P61" s="997"/>
      <c r="Q61" s="998"/>
      <c r="R61" s="998"/>
      <c r="S61" s="998"/>
      <c r="T61" s="998"/>
      <c r="U61" s="998"/>
      <c r="V61" s="998"/>
      <c r="W61" s="999"/>
      <c r="X61" s="997"/>
      <c r="Y61" s="998"/>
      <c r="Z61" s="998"/>
      <c r="AA61" s="998"/>
      <c r="AB61" s="998"/>
      <c r="AC61" s="998"/>
      <c r="AD61" s="998"/>
      <c r="AE61" s="999"/>
      <c r="AF61" s="997"/>
      <c r="AG61" s="998"/>
      <c r="AH61" s="998"/>
      <c r="AI61" s="998"/>
      <c r="AJ61" s="998"/>
      <c r="AK61" s="998"/>
      <c r="AL61" s="998"/>
      <c r="AM61" s="999"/>
      <c r="AN61" s="971"/>
      <c r="AO61" s="972"/>
      <c r="AP61" s="973"/>
      <c r="AQ61" s="973"/>
      <c r="AR61" s="972" t="s">
        <v>355</v>
      </c>
      <c r="AS61" s="974"/>
    </row>
    <row r="62" spans="1:45" s="358" customFormat="1" ht="13.5" customHeight="1">
      <c r="A62" s="1092"/>
      <c r="B62" s="1093"/>
      <c r="C62" s="1013"/>
      <c r="D62" s="1014"/>
      <c r="E62" s="981" t="s">
        <v>610</v>
      </c>
      <c r="F62" s="982"/>
      <c r="G62" s="985" t="s">
        <v>589</v>
      </c>
      <c r="H62" s="986"/>
      <c r="I62" s="986"/>
      <c r="J62" s="986"/>
      <c r="K62" s="986"/>
      <c r="L62" s="987"/>
      <c r="M62" s="988" t="s">
        <v>590</v>
      </c>
      <c r="N62" s="988"/>
      <c r="O62" s="213" t="s">
        <v>546</v>
      </c>
      <c r="P62" s="989" t="s">
        <v>591</v>
      </c>
      <c r="Q62" s="990"/>
      <c r="R62" s="990"/>
      <c r="S62" s="990"/>
      <c r="T62" s="991" t="s">
        <v>592</v>
      </c>
      <c r="U62" s="991"/>
      <c r="V62" s="991"/>
      <c r="W62" s="992"/>
      <c r="X62" s="989" t="s">
        <v>591</v>
      </c>
      <c r="Y62" s="990"/>
      <c r="Z62" s="990"/>
      <c r="AA62" s="990"/>
      <c r="AB62" s="991" t="s">
        <v>592</v>
      </c>
      <c r="AC62" s="991"/>
      <c r="AD62" s="991"/>
      <c r="AE62" s="992"/>
      <c r="AF62" s="989" t="s">
        <v>591</v>
      </c>
      <c r="AG62" s="990"/>
      <c r="AH62" s="990"/>
      <c r="AI62" s="990"/>
      <c r="AJ62" s="991" t="s">
        <v>592</v>
      </c>
      <c r="AK62" s="991"/>
      <c r="AL62" s="991"/>
      <c r="AM62" s="992"/>
      <c r="AN62" s="971"/>
      <c r="AO62" s="972"/>
      <c r="AP62" s="973"/>
      <c r="AQ62" s="973"/>
      <c r="AR62" s="972" t="s">
        <v>355</v>
      </c>
      <c r="AS62" s="974"/>
    </row>
    <row r="63" spans="1:45" s="358" customFormat="1" ht="13.5" customHeight="1" thickBot="1">
      <c r="A63" s="1094"/>
      <c r="B63" s="1095"/>
      <c r="C63" s="1015"/>
      <c r="D63" s="1016"/>
      <c r="E63" s="983"/>
      <c r="F63" s="984"/>
      <c r="G63" s="975" t="s">
        <v>593</v>
      </c>
      <c r="H63" s="976"/>
      <c r="I63" s="976"/>
      <c r="J63" s="976"/>
      <c r="K63" s="976"/>
      <c r="L63" s="977"/>
      <c r="M63" s="978" t="s">
        <v>594</v>
      </c>
      <c r="N63" s="978"/>
      <c r="O63" s="215" t="s">
        <v>565</v>
      </c>
      <c r="P63" s="979" t="s">
        <v>595</v>
      </c>
      <c r="Q63" s="980"/>
      <c r="R63" s="980"/>
      <c r="S63" s="980"/>
      <c r="T63" s="965" t="s">
        <v>596</v>
      </c>
      <c r="U63" s="965"/>
      <c r="V63" s="965"/>
      <c r="W63" s="966"/>
      <c r="X63" s="979" t="s">
        <v>595</v>
      </c>
      <c r="Y63" s="980"/>
      <c r="Z63" s="980"/>
      <c r="AA63" s="980"/>
      <c r="AB63" s="965" t="s">
        <v>596</v>
      </c>
      <c r="AC63" s="965"/>
      <c r="AD63" s="965"/>
      <c r="AE63" s="966"/>
      <c r="AF63" s="979" t="s">
        <v>595</v>
      </c>
      <c r="AG63" s="980"/>
      <c r="AH63" s="980"/>
      <c r="AI63" s="980"/>
      <c r="AJ63" s="965" t="s">
        <v>596</v>
      </c>
      <c r="AK63" s="965"/>
      <c r="AL63" s="965"/>
      <c r="AM63" s="966"/>
      <c r="AN63" s="967"/>
      <c r="AO63" s="968"/>
      <c r="AP63" s="969"/>
      <c r="AQ63" s="969"/>
      <c r="AR63" s="968" t="s">
        <v>355</v>
      </c>
      <c r="AS63" s="970"/>
    </row>
  </sheetData>
  <sheetProtection password="9350" sheet="1" scenarios="1" formatCells="0" selectLockedCells="1"/>
  <mergeCells count="539">
    <mergeCell ref="A3:B63"/>
    <mergeCell ref="C3:L4"/>
    <mergeCell ref="M3:N4"/>
    <mergeCell ref="O3:O4"/>
    <mergeCell ref="C5:D10"/>
    <mergeCell ref="E5:L5"/>
    <mergeCell ref="M5:N5"/>
    <mergeCell ref="E7:F8"/>
    <mergeCell ref="G7:L7"/>
    <mergeCell ref="M7:N7"/>
    <mergeCell ref="P3:W4"/>
    <mergeCell ref="X3:AE4"/>
    <mergeCell ref="AF3:AM4"/>
    <mergeCell ref="AN3:AS3"/>
    <mergeCell ref="AN4:AO4"/>
    <mergeCell ref="AP4:AQ4"/>
    <mergeCell ref="AR4:AS4"/>
    <mergeCell ref="P5:W5"/>
    <mergeCell ref="X5:AE5"/>
    <mergeCell ref="AF5:AM5"/>
    <mergeCell ref="AN5:AO5"/>
    <mergeCell ref="AP5:AQ5"/>
    <mergeCell ref="AR5:AS5"/>
    <mergeCell ref="E6:L6"/>
    <mergeCell ref="M6:N6"/>
    <mergeCell ref="P6:W6"/>
    <mergeCell ref="X6:AE6"/>
    <mergeCell ref="AF6:AM6"/>
    <mergeCell ref="AN6:AO6"/>
    <mergeCell ref="AP6:AQ6"/>
    <mergeCell ref="AR6:AS6"/>
    <mergeCell ref="P7:W7"/>
    <mergeCell ref="X7:AE7"/>
    <mergeCell ref="AF7:AM7"/>
    <mergeCell ref="AN7:AO7"/>
    <mergeCell ref="AP7:AQ7"/>
    <mergeCell ref="AR7:AS7"/>
    <mergeCell ref="G8:L8"/>
    <mergeCell ref="M8:N8"/>
    <mergeCell ref="P8:W8"/>
    <mergeCell ref="X8:AE8"/>
    <mergeCell ref="AF8:AM8"/>
    <mergeCell ref="AN8:AO8"/>
    <mergeCell ref="AP8:AQ8"/>
    <mergeCell ref="AR8:AS8"/>
    <mergeCell ref="AF9:AM9"/>
    <mergeCell ref="AN9:AO9"/>
    <mergeCell ref="AP9:AQ9"/>
    <mergeCell ref="E9:F10"/>
    <mergeCell ref="G9:L9"/>
    <mergeCell ref="M9:N9"/>
    <mergeCell ref="P9:W9"/>
    <mergeCell ref="AR9:AS9"/>
    <mergeCell ref="G10:L10"/>
    <mergeCell ref="M10:N10"/>
    <mergeCell ref="P10:W10"/>
    <mergeCell ref="X10:AE10"/>
    <mergeCell ref="AF10:AM10"/>
    <mergeCell ref="AN10:AO10"/>
    <mergeCell ref="AP10:AQ10"/>
    <mergeCell ref="AR10:AS10"/>
    <mergeCell ref="X9:AE9"/>
    <mergeCell ref="C11:D16"/>
    <mergeCell ref="E11:F14"/>
    <mergeCell ref="G11:L11"/>
    <mergeCell ref="M11:N11"/>
    <mergeCell ref="G13:L13"/>
    <mergeCell ref="M13:N13"/>
    <mergeCell ref="E15:F16"/>
    <mergeCell ref="G15:L15"/>
    <mergeCell ref="M15:N15"/>
    <mergeCell ref="P11:W11"/>
    <mergeCell ref="X11:AE11"/>
    <mergeCell ref="AF11:AM11"/>
    <mergeCell ref="AN11:AO11"/>
    <mergeCell ref="AP11:AQ11"/>
    <mergeCell ref="AR11:AS11"/>
    <mergeCell ref="G12:L12"/>
    <mergeCell ref="M12:N12"/>
    <mergeCell ref="P12:W12"/>
    <mergeCell ref="X12:AE12"/>
    <mergeCell ref="AF12:AM12"/>
    <mergeCell ref="AN12:AO12"/>
    <mergeCell ref="AP12:AQ12"/>
    <mergeCell ref="AR12:AS12"/>
    <mergeCell ref="P13:W13"/>
    <mergeCell ref="X13:AE13"/>
    <mergeCell ref="AF13:AM13"/>
    <mergeCell ref="AN13:AO13"/>
    <mergeCell ref="AP13:AQ13"/>
    <mergeCell ref="AR13:AS13"/>
    <mergeCell ref="G14:L14"/>
    <mergeCell ref="M14:N14"/>
    <mergeCell ref="P14:W14"/>
    <mergeCell ref="X14:AE14"/>
    <mergeCell ref="AF14:AM14"/>
    <mergeCell ref="AN14:AO14"/>
    <mergeCell ref="AP14:AQ14"/>
    <mergeCell ref="AR14:AS14"/>
    <mergeCell ref="P15:S15"/>
    <mergeCell ref="T15:W15"/>
    <mergeCell ref="X15:AA15"/>
    <mergeCell ref="AB15:AE15"/>
    <mergeCell ref="AF15:AI15"/>
    <mergeCell ref="AJ15:AM15"/>
    <mergeCell ref="AN15:AO15"/>
    <mergeCell ref="AP15:AQ15"/>
    <mergeCell ref="AR15:AS15"/>
    <mergeCell ref="G16:L16"/>
    <mergeCell ref="M16:N16"/>
    <mergeCell ref="P16:S16"/>
    <mergeCell ref="T16:W16"/>
    <mergeCell ref="X16:AA16"/>
    <mergeCell ref="AB16:AE16"/>
    <mergeCell ref="AF16:AI16"/>
    <mergeCell ref="AJ16:AM16"/>
    <mergeCell ref="AN16:AO16"/>
    <mergeCell ref="AP16:AQ16"/>
    <mergeCell ref="AR16:AS16"/>
    <mergeCell ref="C17:D22"/>
    <mergeCell ref="E17:F20"/>
    <mergeCell ref="G17:L17"/>
    <mergeCell ref="M17:N17"/>
    <mergeCell ref="P17:W17"/>
    <mergeCell ref="X17:AE17"/>
    <mergeCell ref="AF17:AM17"/>
    <mergeCell ref="AN17:AO17"/>
    <mergeCell ref="AP17:AQ17"/>
    <mergeCell ref="AR17:AS17"/>
    <mergeCell ref="G18:L18"/>
    <mergeCell ref="M18:N18"/>
    <mergeCell ref="P18:W18"/>
    <mergeCell ref="X18:AE18"/>
    <mergeCell ref="AF18:AM18"/>
    <mergeCell ref="AN18:AO18"/>
    <mergeCell ref="AP18:AQ18"/>
    <mergeCell ref="AR18:AS18"/>
    <mergeCell ref="G19:L19"/>
    <mergeCell ref="M19:N19"/>
    <mergeCell ref="P19:W19"/>
    <mergeCell ref="X19:AE19"/>
    <mergeCell ref="AF19:AM19"/>
    <mergeCell ref="AN19:AO19"/>
    <mergeCell ref="AP19:AQ19"/>
    <mergeCell ref="AR19:AS19"/>
    <mergeCell ref="G20:L20"/>
    <mergeCell ref="M20:N20"/>
    <mergeCell ref="P20:W20"/>
    <mergeCell ref="X20:AE20"/>
    <mergeCell ref="AF20:AM20"/>
    <mergeCell ref="AN20:AO20"/>
    <mergeCell ref="AP20:AQ20"/>
    <mergeCell ref="AR20:AS20"/>
    <mergeCell ref="E21:F22"/>
    <mergeCell ref="G21:L21"/>
    <mergeCell ref="M21:N21"/>
    <mergeCell ref="P21:S21"/>
    <mergeCell ref="G22:L22"/>
    <mergeCell ref="M22:N22"/>
    <mergeCell ref="P22:S22"/>
    <mergeCell ref="T21:W21"/>
    <mergeCell ref="X21:AA21"/>
    <mergeCell ref="AB21:AE21"/>
    <mergeCell ref="AF21:AI21"/>
    <mergeCell ref="AJ21:AM21"/>
    <mergeCell ref="AN21:AO21"/>
    <mergeCell ref="AP21:AQ21"/>
    <mergeCell ref="AR21:AS21"/>
    <mergeCell ref="T22:W22"/>
    <mergeCell ref="X22:AA22"/>
    <mergeCell ref="AB22:AE22"/>
    <mergeCell ref="AF22:AI22"/>
    <mergeCell ref="AJ22:AM22"/>
    <mergeCell ref="AN22:AO22"/>
    <mergeCell ref="AP22:AQ22"/>
    <mergeCell ref="AR22:AS22"/>
    <mergeCell ref="C23:D28"/>
    <mergeCell ref="E23:F26"/>
    <mergeCell ref="G23:L23"/>
    <mergeCell ref="M23:N23"/>
    <mergeCell ref="G25:L25"/>
    <mergeCell ref="M25:N25"/>
    <mergeCell ref="E27:F28"/>
    <mergeCell ref="G27:L27"/>
    <mergeCell ref="M27:N27"/>
    <mergeCell ref="P23:W23"/>
    <mergeCell ref="X23:AE23"/>
    <mergeCell ref="AF23:AM23"/>
    <mergeCell ref="AN23:AO23"/>
    <mergeCell ref="AP23:AQ23"/>
    <mergeCell ref="AR23:AS23"/>
    <mergeCell ref="G24:L24"/>
    <mergeCell ref="M24:N24"/>
    <mergeCell ref="P24:W24"/>
    <mergeCell ref="X24:AE24"/>
    <mergeCell ref="AF24:AM24"/>
    <mergeCell ref="AN24:AO24"/>
    <mergeCell ref="AP24:AQ24"/>
    <mergeCell ref="AR24:AS24"/>
    <mergeCell ref="P25:W25"/>
    <mergeCell ref="X25:AE25"/>
    <mergeCell ref="AF25:AM25"/>
    <mergeCell ref="AN25:AO25"/>
    <mergeCell ref="AP25:AQ25"/>
    <mergeCell ref="AR25:AS25"/>
    <mergeCell ref="G26:L26"/>
    <mergeCell ref="M26:N26"/>
    <mergeCell ref="P26:W26"/>
    <mergeCell ref="X26:AE26"/>
    <mergeCell ref="AF26:AM26"/>
    <mergeCell ref="AN26:AO26"/>
    <mergeCell ref="AP26:AQ26"/>
    <mergeCell ref="AR26:AS26"/>
    <mergeCell ref="P27:S27"/>
    <mergeCell ref="T27:W27"/>
    <mergeCell ref="X27:AA27"/>
    <mergeCell ref="AB27:AE27"/>
    <mergeCell ref="AF27:AI27"/>
    <mergeCell ref="AJ27:AM27"/>
    <mergeCell ref="AN27:AO27"/>
    <mergeCell ref="AP27:AQ27"/>
    <mergeCell ref="AR27:AS27"/>
    <mergeCell ref="G28:L28"/>
    <mergeCell ref="M28:N28"/>
    <mergeCell ref="P28:S28"/>
    <mergeCell ref="T28:W28"/>
    <mergeCell ref="X28:AA28"/>
    <mergeCell ref="AB28:AE28"/>
    <mergeCell ref="AF28:AI28"/>
    <mergeCell ref="AJ28:AM28"/>
    <mergeCell ref="AN28:AO28"/>
    <mergeCell ref="AP28:AQ28"/>
    <mergeCell ref="AR28:AS28"/>
    <mergeCell ref="C29:D34"/>
    <mergeCell ref="E29:F32"/>
    <mergeCell ref="G29:L29"/>
    <mergeCell ref="M29:N29"/>
    <mergeCell ref="P29:W29"/>
    <mergeCell ref="X29:AE29"/>
    <mergeCell ref="AF29:AM29"/>
    <mergeCell ref="AN29:AO29"/>
    <mergeCell ref="AP29:AQ29"/>
    <mergeCell ref="AR29:AS29"/>
    <mergeCell ref="G30:L30"/>
    <mergeCell ref="M30:N30"/>
    <mergeCell ref="P30:W30"/>
    <mergeCell ref="X30:AE30"/>
    <mergeCell ref="AF30:AM30"/>
    <mergeCell ref="AN30:AO30"/>
    <mergeCell ref="AP30:AQ30"/>
    <mergeCell ref="AR30:AS30"/>
    <mergeCell ref="G31:L31"/>
    <mergeCell ref="M31:N31"/>
    <mergeCell ref="P31:W31"/>
    <mergeCell ref="X31:AE31"/>
    <mergeCell ref="AF31:AM31"/>
    <mergeCell ref="AN31:AO31"/>
    <mergeCell ref="AP31:AQ31"/>
    <mergeCell ref="AR31:AS31"/>
    <mergeCell ref="G32:L32"/>
    <mergeCell ref="M32:N32"/>
    <mergeCell ref="P32:W32"/>
    <mergeCell ref="X32:AE32"/>
    <mergeCell ref="AF32:AM32"/>
    <mergeCell ref="AN32:AO32"/>
    <mergeCell ref="AP32:AQ32"/>
    <mergeCell ref="AR32:AS32"/>
    <mergeCell ref="E33:F34"/>
    <mergeCell ref="G33:L33"/>
    <mergeCell ref="M33:N33"/>
    <mergeCell ref="P33:S33"/>
    <mergeCell ref="G34:L34"/>
    <mergeCell ref="M34:N34"/>
    <mergeCell ref="P34:S34"/>
    <mergeCell ref="T33:W33"/>
    <mergeCell ref="X33:AA33"/>
    <mergeCell ref="AB33:AE33"/>
    <mergeCell ref="AF33:AI33"/>
    <mergeCell ref="AJ33:AM33"/>
    <mergeCell ref="AN33:AO33"/>
    <mergeCell ref="AP33:AQ33"/>
    <mergeCell ref="AR33:AS33"/>
    <mergeCell ref="T34:W34"/>
    <mergeCell ref="X34:AA34"/>
    <mergeCell ref="AB34:AE34"/>
    <mergeCell ref="AF34:AI34"/>
    <mergeCell ref="AJ34:AM34"/>
    <mergeCell ref="AN34:AO34"/>
    <mergeCell ref="AP34:AQ34"/>
    <mergeCell ref="AR34:AS34"/>
    <mergeCell ref="C35:L36"/>
    <mergeCell ref="M35:N36"/>
    <mergeCell ref="O35:O36"/>
    <mergeCell ref="P35:W36"/>
    <mergeCell ref="X35:AE36"/>
    <mergeCell ref="AF35:AM36"/>
    <mergeCell ref="AN35:AS35"/>
    <mergeCell ref="AN36:AO36"/>
    <mergeCell ref="AP36:AQ36"/>
    <mergeCell ref="AR36:AS36"/>
    <mergeCell ref="C37:D43"/>
    <mergeCell ref="E37:L37"/>
    <mergeCell ref="M37:N37"/>
    <mergeCell ref="P37:W37"/>
    <mergeCell ref="E39:F40"/>
    <mergeCell ref="G39:L39"/>
    <mergeCell ref="M39:N39"/>
    <mergeCell ref="P39:W39"/>
    <mergeCell ref="E41:F42"/>
    <mergeCell ref="G41:L41"/>
    <mergeCell ref="X37:AE37"/>
    <mergeCell ref="AF37:AM37"/>
    <mergeCell ref="AN37:AO37"/>
    <mergeCell ref="AP37:AQ37"/>
    <mergeCell ref="E38:L38"/>
    <mergeCell ref="M38:N38"/>
    <mergeCell ref="P38:W38"/>
    <mergeCell ref="X38:AE38"/>
    <mergeCell ref="AF39:AM39"/>
    <mergeCell ref="AN39:AO39"/>
    <mergeCell ref="AP39:AQ39"/>
    <mergeCell ref="AR37:AS37"/>
    <mergeCell ref="AF38:AM38"/>
    <mergeCell ref="AN38:AO38"/>
    <mergeCell ref="AP38:AQ38"/>
    <mergeCell ref="AR38:AS38"/>
    <mergeCell ref="AR39:AS39"/>
    <mergeCell ref="G40:L40"/>
    <mergeCell ref="M40:N40"/>
    <mergeCell ref="P40:W40"/>
    <mergeCell ref="X40:AE40"/>
    <mergeCell ref="AF40:AM40"/>
    <mergeCell ref="AN40:AO40"/>
    <mergeCell ref="AP40:AQ40"/>
    <mergeCell ref="AR40:AS40"/>
    <mergeCell ref="X39:AE39"/>
    <mergeCell ref="M41:N41"/>
    <mergeCell ref="P41:W41"/>
    <mergeCell ref="X41:AE41"/>
    <mergeCell ref="AF41:AM41"/>
    <mergeCell ref="AN41:AO41"/>
    <mergeCell ref="AP41:AQ41"/>
    <mergeCell ref="AR41:AS41"/>
    <mergeCell ref="G42:L42"/>
    <mergeCell ref="M42:N42"/>
    <mergeCell ref="P42:W42"/>
    <mergeCell ref="X42:AE42"/>
    <mergeCell ref="AF42:AM42"/>
    <mergeCell ref="AN42:AO42"/>
    <mergeCell ref="AP42:AQ42"/>
    <mergeCell ref="AR42:AS42"/>
    <mergeCell ref="E43:L43"/>
    <mergeCell ref="M43:N43"/>
    <mergeCell ref="P43:W43"/>
    <mergeCell ref="X43:AE43"/>
    <mergeCell ref="AF43:AM43"/>
    <mergeCell ref="AN43:AO43"/>
    <mergeCell ref="AP43:AQ43"/>
    <mergeCell ref="AR43:AS43"/>
    <mergeCell ref="C44:D53"/>
    <mergeCell ref="E44:F47"/>
    <mergeCell ref="G44:L44"/>
    <mergeCell ref="M44:N44"/>
    <mergeCell ref="G46:L46"/>
    <mergeCell ref="M46:N46"/>
    <mergeCell ref="E48:F51"/>
    <mergeCell ref="G48:L48"/>
    <mergeCell ref="M48:N48"/>
    <mergeCell ref="G50:L50"/>
    <mergeCell ref="P44:W44"/>
    <mergeCell ref="X44:AE44"/>
    <mergeCell ref="AF44:AM44"/>
    <mergeCell ref="AN44:AO44"/>
    <mergeCell ref="AP44:AQ44"/>
    <mergeCell ref="AR44:AS44"/>
    <mergeCell ref="G45:L45"/>
    <mergeCell ref="M45:N45"/>
    <mergeCell ref="P45:W45"/>
    <mergeCell ref="X45:AE45"/>
    <mergeCell ref="AF45:AM45"/>
    <mergeCell ref="AN45:AO45"/>
    <mergeCell ref="AP45:AQ45"/>
    <mergeCell ref="AR45:AS45"/>
    <mergeCell ref="P46:W46"/>
    <mergeCell ref="X46:AE46"/>
    <mergeCell ref="AF46:AM46"/>
    <mergeCell ref="AN46:AO46"/>
    <mergeCell ref="AP46:AQ46"/>
    <mergeCell ref="AR46:AS46"/>
    <mergeCell ref="G47:L47"/>
    <mergeCell ref="M47:N47"/>
    <mergeCell ref="P47:W47"/>
    <mergeCell ref="X47:AE47"/>
    <mergeCell ref="AF47:AM47"/>
    <mergeCell ref="AN47:AO47"/>
    <mergeCell ref="AP47:AQ47"/>
    <mergeCell ref="AR47:AS47"/>
    <mergeCell ref="P48:W48"/>
    <mergeCell ref="X48:AE48"/>
    <mergeCell ref="AF48:AM48"/>
    <mergeCell ref="AN48:AO48"/>
    <mergeCell ref="AP48:AQ48"/>
    <mergeCell ref="AR48:AS48"/>
    <mergeCell ref="G49:L49"/>
    <mergeCell ref="M49:N49"/>
    <mergeCell ref="P49:W49"/>
    <mergeCell ref="X49:AE49"/>
    <mergeCell ref="AF49:AM49"/>
    <mergeCell ref="AN49:AO49"/>
    <mergeCell ref="AP49:AQ49"/>
    <mergeCell ref="AR49:AS49"/>
    <mergeCell ref="M50:N50"/>
    <mergeCell ref="P50:W50"/>
    <mergeCell ref="X50:AE50"/>
    <mergeCell ref="AF50:AM50"/>
    <mergeCell ref="AN50:AO50"/>
    <mergeCell ref="AP50:AQ50"/>
    <mergeCell ref="AR50:AS50"/>
    <mergeCell ref="G51:L51"/>
    <mergeCell ref="M51:N51"/>
    <mergeCell ref="P51:W51"/>
    <mergeCell ref="X51:AE51"/>
    <mergeCell ref="AF51:AM51"/>
    <mergeCell ref="AN51:AO51"/>
    <mergeCell ref="AP51:AQ51"/>
    <mergeCell ref="AR51:AS51"/>
    <mergeCell ref="E52:F53"/>
    <mergeCell ref="G52:L52"/>
    <mergeCell ref="M52:N52"/>
    <mergeCell ref="P52:S52"/>
    <mergeCell ref="T52:W52"/>
    <mergeCell ref="X52:AA52"/>
    <mergeCell ref="AB52:AE52"/>
    <mergeCell ref="AF52:AI52"/>
    <mergeCell ref="AJ52:AM52"/>
    <mergeCell ref="AN52:AO52"/>
    <mergeCell ref="AP52:AQ52"/>
    <mergeCell ref="AR52:AS52"/>
    <mergeCell ref="G53:L53"/>
    <mergeCell ref="M53:N53"/>
    <mergeCell ref="P53:S53"/>
    <mergeCell ref="T53:W53"/>
    <mergeCell ref="X53:AA53"/>
    <mergeCell ref="AB53:AE53"/>
    <mergeCell ref="AF53:AI53"/>
    <mergeCell ref="AJ53:AM53"/>
    <mergeCell ref="AN53:AO53"/>
    <mergeCell ref="AP53:AQ53"/>
    <mergeCell ref="AR53:AS53"/>
    <mergeCell ref="C54:D63"/>
    <mergeCell ref="E54:F57"/>
    <mergeCell ref="G54:L54"/>
    <mergeCell ref="M54:N54"/>
    <mergeCell ref="G56:L56"/>
    <mergeCell ref="M56:N56"/>
    <mergeCell ref="E58:F61"/>
    <mergeCell ref="G58:L58"/>
    <mergeCell ref="M58:N58"/>
    <mergeCell ref="G60:L60"/>
    <mergeCell ref="P54:W54"/>
    <mergeCell ref="X54:AE54"/>
    <mergeCell ref="AF54:AM54"/>
    <mergeCell ref="AN54:AO54"/>
    <mergeCell ref="AP54:AQ54"/>
    <mergeCell ref="AR54:AS54"/>
    <mergeCell ref="G55:L55"/>
    <mergeCell ref="M55:N55"/>
    <mergeCell ref="P55:W55"/>
    <mergeCell ref="X55:AE55"/>
    <mergeCell ref="AF55:AM55"/>
    <mergeCell ref="AN55:AO55"/>
    <mergeCell ref="AP55:AQ55"/>
    <mergeCell ref="AR55:AS55"/>
    <mergeCell ref="P56:W56"/>
    <mergeCell ref="X56:AE56"/>
    <mergeCell ref="AF56:AM56"/>
    <mergeCell ref="AN56:AO56"/>
    <mergeCell ref="AP56:AQ56"/>
    <mergeCell ref="AR56:AS56"/>
    <mergeCell ref="G57:L57"/>
    <mergeCell ref="M57:N57"/>
    <mergeCell ref="P57:W57"/>
    <mergeCell ref="X57:AE57"/>
    <mergeCell ref="AF57:AM57"/>
    <mergeCell ref="AN57:AO57"/>
    <mergeCell ref="AP57:AQ57"/>
    <mergeCell ref="AR57:AS57"/>
    <mergeCell ref="P58:W58"/>
    <mergeCell ref="X58:AE58"/>
    <mergeCell ref="AF58:AM58"/>
    <mergeCell ref="AN58:AO58"/>
    <mergeCell ref="AP58:AQ58"/>
    <mergeCell ref="AR58:AS58"/>
    <mergeCell ref="G59:L59"/>
    <mergeCell ref="M59:N59"/>
    <mergeCell ref="P59:W59"/>
    <mergeCell ref="X59:AE59"/>
    <mergeCell ref="AF59:AM59"/>
    <mergeCell ref="AN59:AO59"/>
    <mergeCell ref="AP59:AQ59"/>
    <mergeCell ref="AR59:AS59"/>
    <mergeCell ref="M60:N60"/>
    <mergeCell ref="P60:W60"/>
    <mergeCell ref="X60:AE60"/>
    <mergeCell ref="AF60:AM60"/>
    <mergeCell ref="AN60:AO60"/>
    <mergeCell ref="AP60:AQ60"/>
    <mergeCell ref="AR60:AS60"/>
    <mergeCell ref="G61:L61"/>
    <mergeCell ref="M61:N61"/>
    <mergeCell ref="P61:W61"/>
    <mergeCell ref="X61:AE61"/>
    <mergeCell ref="AF61:AM61"/>
    <mergeCell ref="AN61:AO61"/>
    <mergeCell ref="AP61:AQ61"/>
    <mergeCell ref="AR61:AS61"/>
    <mergeCell ref="E62:F63"/>
    <mergeCell ref="G62:L62"/>
    <mergeCell ref="M62:N62"/>
    <mergeCell ref="P62:S62"/>
    <mergeCell ref="T62:W62"/>
    <mergeCell ref="X62:AA62"/>
    <mergeCell ref="AB62:AE62"/>
    <mergeCell ref="AF62:AI62"/>
    <mergeCell ref="AJ62:AM62"/>
    <mergeCell ref="AN62:AO62"/>
    <mergeCell ref="AP62:AQ62"/>
    <mergeCell ref="AR62:AS62"/>
    <mergeCell ref="G63:L63"/>
    <mergeCell ref="M63:N63"/>
    <mergeCell ref="P63:S63"/>
    <mergeCell ref="T63:W63"/>
    <mergeCell ref="X63:AA63"/>
    <mergeCell ref="AB63:AE63"/>
    <mergeCell ref="AF63:AI63"/>
    <mergeCell ref="AJ63:AM63"/>
    <mergeCell ref="AN63:AO63"/>
    <mergeCell ref="AP63:AQ63"/>
    <mergeCell ref="AR63:AS63"/>
  </mergeCells>
  <printOptions/>
  <pageMargins left="0.7874015748031497" right="0.7874015748031497" top="0.984251968503937" bottom="0.984251968503937" header="0.5118110236220472" footer="0.5118110236220472"/>
  <pageSetup horizontalDpi="600" verticalDpi="600" orientation="portrait" paperSize="9" scale="88" r:id="rId1"/>
  <headerFooter alignWithMargins="0">
    <oddHeader>&amp;L&amp;"ＭＳ 明朝,標準"&amp;8  H20-195&amp;C&amp;"ＭＳ ゴシック,標準"&amp;14設計業務等のチェックシート</oddHeader>
  </headerFooter>
</worksheet>
</file>

<file path=xl/worksheets/sheet7.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AH52" sqref="AH52"/>
      <selection activeCell="A1" sqref="A1"/>
      <selection activeCell="A1" sqref="A1"/>
      <selection activeCell="A1" sqref="A1"/>
      <selection activeCell="L41" sqref="L40:U41"/>
    </sheetView>
  </sheetViews>
  <sheetFormatPr defaultColWidth="9.00390625" defaultRowHeight="13.5"/>
  <cols>
    <col min="1" max="40" width="2.25390625" style="402" customWidth="1"/>
    <col min="41" max="16384" width="9.00390625" style="402" customWidth="1"/>
  </cols>
  <sheetData>
    <row r="1" ht="14.25">
      <c r="A1" s="37" t="s">
        <v>113</v>
      </c>
    </row>
    <row r="2" spans="1:40" ht="7.5" customHeight="1" thickBot="1">
      <c r="A2" s="3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 r="A3" s="274"/>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6"/>
    </row>
    <row r="4" spans="1:40" ht="13.5">
      <c r="A4" s="415"/>
      <c r="B4" s="429"/>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18"/>
    </row>
    <row r="5" spans="1:40"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18"/>
    </row>
    <row r="6" spans="1:40"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18"/>
    </row>
    <row r="7" spans="1:40"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18"/>
    </row>
    <row r="8" spans="1:40"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18"/>
    </row>
    <row r="9" spans="1:40"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18"/>
    </row>
    <row r="10" spans="1:40"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18"/>
    </row>
    <row r="11" spans="1:40"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18"/>
    </row>
    <row r="12" spans="1:40"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18"/>
    </row>
    <row r="13" spans="1:40"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18"/>
    </row>
    <row r="14" spans="1:40"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18"/>
    </row>
    <row r="15" spans="1:40"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18"/>
    </row>
    <row r="16" spans="1:40"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18"/>
    </row>
    <row r="17" spans="1:40"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18"/>
    </row>
    <row r="18" spans="1:40"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18"/>
    </row>
    <row r="19" spans="1:40"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18"/>
    </row>
    <row r="20" spans="1:40"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18"/>
    </row>
    <row r="21" spans="1:40"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18"/>
    </row>
    <row r="22" spans="1:40"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18"/>
    </row>
    <row r="23" spans="1:40"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18"/>
    </row>
    <row r="24" spans="1:40"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18"/>
    </row>
    <row r="25" spans="1:40"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18"/>
    </row>
    <row r="26" spans="1:40"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18"/>
    </row>
    <row r="27" spans="1:40"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18"/>
    </row>
    <row r="28" spans="1:40" ht="13.5">
      <c r="A28" s="415"/>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18"/>
    </row>
    <row r="29" spans="1:40" ht="13.5">
      <c r="A29" s="415"/>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18"/>
    </row>
    <row r="30" spans="1:40" ht="13.5">
      <c r="A30" s="415"/>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18"/>
    </row>
    <row r="31" spans="1:40" ht="13.5">
      <c r="A31" s="415"/>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18"/>
    </row>
    <row r="32" spans="1:40" ht="13.5">
      <c r="A32" s="415"/>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18"/>
    </row>
    <row r="33" spans="1:40" ht="13.5">
      <c r="A33" s="415"/>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18"/>
    </row>
    <row r="34" spans="1:40" ht="13.5">
      <c r="A34" s="415"/>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18"/>
    </row>
    <row r="35" spans="1:40" ht="13.5">
      <c r="A35" s="415"/>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18"/>
    </row>
    <row r="36" spans="1:40" ht="13.5">
      <c r="A36" s="415"/>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18"/>
    </row>
    <row r="37" spans="1:40" ht="13.5">
      <c r="A37" s="415"/>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18"/>
    </row>
    <row r="38" spans="1:40" ht="13.5">
      <c r="A38" s="415"/>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18"/>
    </row>
    <row r="39" spans="1:40" ht="13.5">
      <c r="A39" s="415"/>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18"/>
    </row>
    <row r="40" spans="1:40" ht="13.5">
      <c r="A40" s="415"/>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18"/>
    </row>
    <row r="41" spans="1:40" ht="13.5">
      <c r="A41" s="415"/>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18"/>
    </row>
    <row r="42" spans="1:40" ht="13.5">
      <c r="A42" s="415"/>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18"/>
    </row>
    <row r="43" spans="1:40" ht="13.5">
      <c r="A43" s="415"/>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18"/>
    </row>
    <row r="44" spans="1:40" ht="13.5">
      <c r="A44" s="415"/>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18"/>
    </row>
    <row r="45" spans="1:40" ht="13.5">
      <c r="A45" s="415"/>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18"/>
    </row>
    <row r="46" spans="1:40" ht="13.5">
      <c r="A46" s="415"/>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18"/>
    </row>
    <row r="47" spans="1:40" ht="13.5">
      <c r="A47" s="415"/>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18"/>
    </row>
    <row r="48" spans="1:40" ht="13.5">
      <c r="A48" s="415"/>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18"/>
    </row>
    <row r="49" spans="1:40" ht="13.5">
      <c r="A49" s="415"/>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18"/>
    </row>
    <row r="50" spans="1:40" ht="13.5">
      <c r="A50" s="415"/>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18"/>
    </row>
    <row r="51" spans="1:40" ht="13.5">
      <c r="A51" s="415"/>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18"/>
    </row>
    <row r="52" spans="1:40" ht="13.5">
      <c r="A52" s="415"/>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18"/>
    </row>
    <row r="53" spans="1:40" ht="13.5">
      <c r="A53" s="415"/>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18"/>
    </row>
    <row r="54" spans="1:40" ht="13.5">
      <c r="A54" s="415"/>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18"/>
    </row>
    <row r="55" spans="1:40" ht="13.5">
      <c r="A55" s="415"/>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18"/>
    </row>
    <row r="56" spans="1:40" ht="13.5">
      <c r="A56" s="415"/>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18"/>
    </row>
    <row r="57" spans="1:40" ht="13.5">
      <c r="A57" s="415"/>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18"/>
    </row>
    <row r="58" spans="1:40" ht="13.5">
      <c r="A58" s="415"/>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18"/>
    </row>
    <row r="59" spans="1:40" ht="13.5">
      <c r="A59" s="415"/>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18"/>
    </row>
    <row r="60" spans="1:40" ht="13.5">
      <c r="A60" s="4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18"/>
    </row>
    <row r="61" spans="1:40" ht="14.25" thickBot="1">
      <c r="A61" s="434"/>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6"/>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H20-195&amp;C&amp;"ＭＳ ゴシック,標準"&amp;14設計業務等のチェックシート</oddHeader>
  </headerFooter>
  <colBreaks count="1" manualBreakCount="1">
    <brk id="40" max="65535" man="1"/>
  </colBreaks>
  <drawing r:id="rId1"/>
</worksheet>
</file>

<file path=xl/worksheets/sheet8.xml><?xml version="1.0" encoding="utf-8"?>
<worksheet xmlns="http://schemas.openxmlformats.org/spreadsheetml/2006/main" xmlns:r="http://schemas.openxmlformats.org/officeDocument/2006/relationships">
  <dimension ref="A1:AO63"/>
  <sheetViews>
    <sheetView showGridLines="0" view="pageBreakPreview" zoomScaleSheetLayoutView="100" workbookViewId="0" topLeftCell="A1">
      <selection activeCell="C15" sqref="C15:AL17"/>
      <selection activeCell="A1" sqref="A1"/>
      <selection activeCell="A1" sqref="A1"/>
      <selection activeCell="A1" sqref="A1"/>
      <selection activeCell="L41" sqref="L40:U41"/>
    </sheetView>
  </sheetViews>
  <sheetFormatPr defaultColWidth="9.00390625" defaultRowHeight="13.5"/>
  <cols>
    <col min="1" max="8" width="2.25390625" style="358" customWidth="1"/>
    <col min="9" max="11" width="2.75390625" style="358" customWidth="1"/>
    <col min="12" max="16" width="1.875" style="358" customWidth="1"/>
    <col min="17" max="41" width="2.25390625" style="358" customWidth="1"/>
    <col min="42" max="16384" width="9.00390625" style="358" customWidth="1"/>
  </cols>
  <sheetData>
    <row r="1" ht="14.25">
      <c r="A1" s="182" t="s">
        <v>114</v>
      </c>
    </row>
    <row r="2" spans="1:41" ht="7.5" customHeight="1" thickBot="1">
      <c r="A2" s="18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3.5">
      <c r="A3" s="499"/>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row>
    <row r="4" spans="1:41" ht="13.5">
      <c r="A4" s="415"/>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18"/>
    </row>
    <row r="5" spans="1:41" ht="13.5">
      <c r="A5" s="415"/>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18"/>
    </row>
    <row r="6" spans="1:41" ht="13.5">
      <c r="A6" s="41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18"/>
    </row>
    <row r="7" spans="1:41" ht="13.5">
      <c r="A7" s="415"/>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18"/>
    </row>
    <row r="8" spans="1:41" ht="13.5">
      <c r="A8" s="415"/>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18"/>
    </row>
    <row r="9" spans="1:41" ht="13.5">
      <c r="A9" s="415"/>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18"/>
    </row>
    <row r="10" spans="1:41" ht="13.5">
      <c r="A10" s="415"/>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9"/>
      <c r="AD10" s="420"/>
      <c r="AE10" s="420"/>
      <c r="AF10" s="420"/>
      <c r="AG10" s="420"/>
      <c r="AH10" s="420"/>
      <c r="AI10" s="420"/>
      <c r="AJ10" s="420"/>
      <c r="AK10" s="420"/>
      <c r="AL10" s="420"/>
      <c r="AM10" s="420"/>
      <c r="AN10" s="420"/>
      <c r="AO10" s="418"/>
    </row>
    <row r="11" spans="1:41" ht="13.5">
      <c r="A11" s="415"/>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18"/>
    </row>
    <row r="12" spans="1:41" ht="13.5">
      <c r="A12" s="415"/>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18"/>
    </row>
    <row r="13" spans="1:41" ht="13.5">
      <c r="A13" s="41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18"/>
    </row>
    <row r="14" spans="1:41" ht="13.5">
      <c r="A14" s="415"/>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18"/>
    </row>
    <row r="15" spans="1:41" ht="13.5">
      <c r="A15" s="41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18"/>
    </row>
    <row r="16" spans="1:41" ht="13.5">
      <c r="A16" s="41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18"/>
    </row>
    <row r="17" spans="1:41" ht="13.5">
      <c r="A17" s="41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18"/>
    </row>
    <row r="18" spans="1:41" ht="13.5">
      <c r="A18" s="41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18"/>
    </row>
    <row r="19" spans="1:41" ht="13.5">
      <c r="A19" s="415"/>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18"/>
    </row>
    <row r="20" spans="1:41" ht="13.5">
      <c r="A20" s="415"/>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9"/>
      <c r="AD20" s="420"/>
      <c r="AE20" s="420"/>
      <c r="AF20" s="420"/>
      <c r="AG20" s="420"/>
      <c r="AH20" s="420"/>
      <c r="AI20" s="420"/>
      <c r="AJ20" s="420"/>
      <c r="AK20" s="420"/>
      <c r="AL20" s="420"/>
      <c r="AM20" s="420"/>
      <c r="AN20" s="420"/>
      <c r="AO20" s="418"/>
    </row>
    <row r="21" spans="1:41" ht="13.5">
      <c r="A21" s="415"/>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18"/>
    </row>
    <row r="22" spans="1:41" ht="13.5">
      <c r="A22" s="415"/>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18"/>
    </row>
    <row r="23" spans="1:41" ht="13.5">
      <c r="A23" s="415"/>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18"/>
    </row>
    <row r="24" spans="1:41" ht="13.5">
      <c r="A24" s="415"/>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18"/>
    </row>
    <row r="25" spans="1:41" ht="13.5">
      <c r="A25" s="415"/>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18"/>
    </row>
    <row r="26" spans="1:41" ht="13.5">
      <c r="A26" s="415"/>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18"/>
    </row>
    <row r="27" spans="1:41" ht="13.5">
      <c r="A27" s="415"/>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18"/>
    </row>
    <row r="28" spans="1:41" ht="13.5">
      <c r="A28" s="502"/>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4"/>
    </row>
    <row r="29" spans="1:41" ht="14.25" customHeight="1">
      <c r="A29" s="262"/>
      <c r="B29" s="263" t="s">
        <v>117</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5"/>
      <c r="AD29" s="505"/>
      <c r="AE29" s="266"/>
      <c r="AF29" s="1099" t="s">
        <v>597</v>
      </c>
      <c r="AG29" s="1099"/>
      <c r="AH29" s="1099"/>
      <c r="AI29" s="1099"/>
      <c r="AJ29" s="1099"/>
      <c r="AK29" s="1099"/>
      <c r="AL29" s="1099"/>
      <c r="AM29" s="1099"/>
      <c r="AN29" s="1099"/>
      <c r="AO29" s="1100"/>
    </row>
    <row r="30" spans="1:41" ht="13.5">
      <c r="A30" s="506"/>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265"/>
      <c r="AD30" s="266"/>
      <c r="AE30" s="266"/>
      <c r="AF30" s="1099"/>
      <c r="AG30" s="1099"/>
      <c r="AH30" s="1099"/>
      <c r="AI30" s="1099"/>
      <c r="AJ30" s="1099"/>
      <c r="AK30" s="1099"/>
      <c r="AL30" s="1099"/>
      <c r="AM30" s="1099"/>
      <c r="AN30" s="1099"/>
      <c r="AO30" s="1100"/>
    </row>
    <row r="31" spans="1:41" ht="13.5">
      <c r="A31" s="507"/>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308"/>
      <c r="AD31" s="299"/>
      <c r="AE31" s="299"/>
      <c r="AF31" s="299"/>
      <c r="AG31" s="299"/>
      <c r="AH31" s="299"/>
      <c r="AI31" s="299"/>
      <c r="AJ31" s="299"/>
      <c r="AK31" s="299"/>
      <c r="AL31" s="299"/>
      <c r="AM31" s="299"/>
      <c r="AN31" s="299"/>
      <c r="AO31" s="300"/>
    </row>
    <row r="32" spans="1:41" ht="13.5" customHeight="1">
      <c r="A32" s="507"/>
      <c r="B32" s="309" t="s">
        <v>598</v>
      </c>
      <c r="C32" s="815" t="s">
        <v>87</v>
      </c>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301"/>
      <c r="AN32" s="302"/>
      <c r="AO32" s="303"/>
    </row>
    <row r="33" spans="1:41" ht="13.5" customHeight="1">
      <c r="A33" s="507"/>
      <c r="B33" s="309"/>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301"/>
      <c r="AN33" s="302"/>
      <c r="AO33" s="303"/>
    </row>
    <row r="34" spans="1:41" ht="13.5" customHeight="1">
      <c r="A34" s="507"/>
      <c r="B34" s="509"/>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5"/>
      <c r="AL34" s="815"/>
      <c r="AM34" s="301"/>
      <c r="AN34" s="302"/>
      <c r="AO34" s="303"/>
    </row>
    <row r="35" spans="1:41" ht="13.5" customHeight="1">
      <c r="A35" s="507"/>
      <c r="B35" s="509"/>
      <c r="C35" s="815"/>
      <c r="D35" s="815"/>
      <c r="E35" s="815"/>
      <c r="F35" s="815"/>
      <c r="G35" s="815"/>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304"/>
      <c r="AN35" s="304"/>
      <c r="AO35" s="305"/>
    </row>
    <row r="36" spans="1:41" ht="13.5">
      <c r="A36" s="507"/>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10"/>
    </row>
    <row r="37" spans="1:41" ht="13.5" customHeight="1">
      <c r="A37" s="507"/>
      <c r="B37" s="309" t="s">
        <v>599</v>
      </c>
      <c r="C37" s="815" t="s">
        <v>86</v>
      </c>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301"/>
      <c r="AN37" s="302"/>
      <c r="AO37" s="303"/>
    </row>
    <row r="38" spans="1:41" ht="13.5" customHeight="1">
      <c r="A38" s="507"/>
      <c r="B38" s="509"/>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301"/>
      <c r="AN38" s="302"/>
      <c r="AO38" s="303"/>
    </row>
    <row r="39" spans="1:41" ht="13.5" customHeight="1">
      <c r="A39" s="507"/>
      <c r="B39" s="509"/>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5"/>
    </row>
    <row r="40" spans="1:41" ht="13.5" customHeight="1">
      <c r="A40" s="507"/>
      <c r="B40" s="309" t="s">
        <v>600</v>
      </c>
      <c r="C40" s="815" t="s">
        <v>92</v>
      </c>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301"/>
      <c r="AN40" s="302"/>
      <c r="AO40" s="303"/>
    </row>
    <row r="41" spans="1:41" ht="13.5" customHeight="1">
      <c r="A41" s="507"/>
      <c r="B41" s="509"/>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5"/>
      <c r="AL41" s="815"/>
      <c r="AM41" s="301"/>
      <c r="AN41" s="302"/>
      <c r="AO41" s="303"/>
    </row>
    <row r="42" spans="1:41" ht="13.5" customHeight="1">
      <c r="A42" s="507"/>
      <c r="B42" s="509"/>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2"/>
      <c r="AO42" s="303"/>
    </row>
    <row r="43" spans="1:41" ht="13.5" customHeight="1">
      <c r="A43" s="507"/>
      <c r="B43" s="509"/>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2"/>
      <c r="AO43" s="303"/>
    </row>
    <row r="44" spans="1:41" ht="13.5" customHeight="1">
      <c r="A44" s="507"/>
      <c r="B44" s="309" t="s">
        <v>440</v>
      </c>
      <c r="C44" s="815" t="s">
        <v>75</v>
      </c>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301"/>
      <c r="AN44" s="302"/>
      <c r="AO44" s="303"/>
    </row>
    <row r="45" spans="1:41" ht="13.5" customHeight="1">
      <c r="A45" s="507"/>
      <c r="B45" s="309"/>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301"/>
      <c r="AN45" s="302"/>
      <c r="AO45" s="303"/>
    </row>
    <row r="46" spans="1:41" ht="13.5" customHeight="1">
      <c r="A46" s="507"/>
      <c r="B46" s="509"/>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301"/>
      <c r="AN46" s="302"/>
      <c r="AO46" s="303"/>
    </row>
    <row r="47" spans="1:41" ht="13.5" customHeight="1">
      <c r="A47" s="507"/>
      <c r="B47" s="509"/>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2"/>
      <c r="AO47" s="303"/>
    </row>
    <row r="48" spans="1:41" ht="13.5" customHeight="1">
      <c r="A48" s="507"/>
      <c r="B48" s="509"/>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2"/>
      <c r="AO48" s="303"/>
    </row>
    <row r="49" spans="1:41" ht="13.5" customHeight="1">
      <c r="A49" s="507"/>
      <c r="B49" s="309" t="s">
        <v>601</v>
      </c>
      <c r="C49" s="815" t="s">
        <v>118</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301"/>
      <c r="AN49" s="302"/>
      <c r="AO49" s="303"/>
    </row>
    <row r="50" spans="1:41" ht="13.5" customHeight="1">
      <c r="A50" s="507"/>
      <c r="B50" s="309"/>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301"/>
      <c r="AN50" s="302"/>
      <c r="AO50" s="303"/>
    </row>
    <row r="51" spans="1:41" ht="13.5" customHeight="1">
      <c r="A51" s="507"/>
      <c r="B51" s="309"/>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2"/>
      <c r="AO51" s="303"/>
    </row>
    <row r="52" spans="1:41" ht="13.5" customHeight="1">
      <c r="A52" s="507"/>
      <c r="B52" s="509"/>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7"/>
    </row>
    <row r="53" spans="1:41" ht="13.5" customHeight="1">
      <c r="A53" s="507"/>
      <c r="B53" s="309" t="s">
        <v>602</v>
      </c>
      <c r="C53" s="815" t="s">
        <v>119</v>
      </c>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301"/>
      <c r="AN53" s="302"/>
      <c r="AO53" s="303"/>
    </row>
    <row r="54" spans="1:41" ht="13.5" customHeight="1">
      <c r="A54" s="507"/>
      <c r="B54" s="509"/>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301"/>
      <c r="AN54" s="302"/>
      <c r="AO54" s="303"/>
    </row>
    <row r="55" spans="1:41" ht="13.5" customHeight="1">
      <c r="A55" s="507"/>
      <c r="B55" s="509"/>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2"/>
      <c r="AO55" s="303"/>
    </row>
    <row r="56" spans="1:41" ht="13.5">
      <c r="A56" s="507"/>
      <c r="B56" s="508"/>
      <c r="C56" s="1101" t="s">
        <v>603</v>
      </c>
      <c r="D56" s="1101"/>
      <c r="E56" s="1101"/>
      <c r="F56" s="1101"/>
      <c r="G56" s="1101"/>
      <c r="H56" s="1101"/>
      <c r="I56" s="1101"/>
      <c r="J56" s="1101"/>
      <c r="K56" s="1101"/>
      <c r="L56" s="1101"/>
      <c r="M56" s="1101"/>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c r="AI56" s="1101"/>
      <c r="AJ56" s="1101"/>
      <c r="AK56" s="1101"/>
      <c r="AL56" s="1101"/>
      <c r="AM56" s="508"/>
      <c r="AN56" s="508"/>
      <c r="AO56" s="510"/>
    </row>
    <row r="57" spans="1:41" ht="13.5">
      <c r="A57" s="507"/>
      <c r="B57" s="508"/>
      <c r="C57" s="1101"/>
      <c r="D57" s="1101"/>
      <c r="E57" s="1101"/>
      <c r="F57" s="1101"/>
      <c r="G57" s="1101"/>
      <c r="H57" s="1101"/>
      <c r="I57" s="1101"/>
      <c r="J57" s="1101"/>
      <c r="K57" s="1101"/>
      <c r="L57" s="1101"/>
      <c r="M57" s="1101"/>
      <c r="N57" s="1101"/>
      <c r="O57" s="1101"/>
      <c r="P57" s="1101"/>
      <c r="Q57" s="1101"/>
      <c r="R57" s="1101"/>
      <c r="S57" s="1101"/>
      <c r="T57" s="1101"/>
      <c r="U57" s="1101"/>
      <c r="V57" s="1101"/>
      <c r="W57" s="1101"/>
      <c r="X57" s="1101"/>
      <c r="Y57" s="1101"/>
      <c r="Z57" s="1101"/>
      <c r="AA57" s="1101"/>
      <c r="AB57" s="1101"/>
      <c r="AC57" s="1101"/>
      <c r="AD57" s="1101"/>
      <c r="AE57" s="1101"/>
      <c r="AF57" s="1101"/>
      <c r="AG57" s="1101"/>
      <c r="AH57" s="1101"/>
      <c r="AI57" s="1101"/>
      <c r="AJ57" s="1101"/>
      <c r="AK57" s="1101"/>
      <c r="AL57" s="1101"/>
      <c r="AM57" s="508"/>
      <c r="AN57" s="508"/>
      <c r="AO57" s="510"/>
    </row>
    <row r="58" spans="1:41" ht="13.5">
      <c r="A58" s="507"/>
      <c r="B58" s="508"/>
      <c r="C58" s="1101"/>
      <c r="D58" s="1101"/>
      <c r="E58" s="1101"/>
      <c r="F58" s="1101"/>
      <c r="G58" s="1101"/>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s="1101"/>
      <c r="AG58" s="1101"/>
      <c r="AH58" s="1101"/>
      <c r="AI58" s="1101"/>
      <c r="AJ58" s="1101"/>
      <c r="AK58" s="1101"/>
      <c r="AL58" s="1101"/>
      <c r="AM58" s="508"/>
      <c r="AN58" s="508"/>
      <c r="AO58" s="510"/>
    </row>
    <row r="59" spans="1:41" ht="13.5">
      <c r="A59" s="507"/>
      <c r="B59" s="508"/>
      <c r="C59" s="1101"/>
      <c r="D59" s="1101"/>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101"/>
      <c r="AD59" s="1101"/>
      <c r="AE59" s="1101"/>
      <c r="AF59" s="1101"/>
      <c r="AG59" s="1101"/>
      <c r="AH59" s="1101"/>
      <c r="AI59" s="1101"/>
      <c r="AJ59" s="1101"/>
      <c r="AK59" s="1101"/>
      <c r="AL59" s="1101"/>
      <c r="AM59" s="508"/>
      <c r="AN59" s="508"/>
      <c r="AO59" s="510"/>
    </row>
    <row r="60" spans="1:41" ht="13.5">
      <c r="A60" s="507"/>
      <c r="B60" s="508"/>
      <c r="C60" s="511"/>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08"/>
      <c r="AN60" s="508"/>
      <c r="AO60" s="510"/>
    </row>
    <row r="61" spans="1:41" ht="13.5" customHeight="1">
      <c r="A61" s="507"/>
      <c r="B61" s="309" t="s">
        <v>604</v>
      </c>
      <c r="C61" s="815" t="s">
        <v>91</v>
      </c>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815"/>
      <c r="AM61" s="301"/>
      <c r="AN61" s="302"/>
      <c r="AO61" s="303"/>
    </row>
    <row r="62" spans="1:41" ht="13.5" customHeight="1">
      <c r="A62" s="507"/>
      <c r="B62" s="509"/>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301"/>
      <c r="AN62" s="302"/>
      <c r="AO62" s="303"/>
    </row>
    <row r="63" spans="1:41" ht="14.25" thickBot="1">
      <c r="A63" s="513"/>
      <c r="B63" s="514"/>
      <c r="C63" s="5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5"/>
    </row>
  </sheetData>
  <sheetProtection password="9350" sheet="1" scenarios="1" formatCells="0" selectLockedCells="1"/>
  <mergeCells count="9">
    <mergeCell ref="C32:AL35"/>
    <mergeCell ref="C61:AL62"/>
    <mergeCell ref="AF29:AO30"/>
    <mergeCell ref="C44:AL46"/>
    <mergeCell ref="C53:AL54"/>
    <mergeCell ref="C40:AL41"/>
    <mergeCell ref="C37:AL38"/>
    <mergeCell ref="C49:AL50"/>
    <mergeCell ref="C56:AL59"/>
  </mergeCells>
  <printOptions/>
  <pageMargins left="0.7874015748031497" right="0.7874015748031497" top="0.9448818897637796" bottom="0.5905511811023623" header="0.5118110236220472" footer="0.31496062992125984"/>
  <pageSetup horizontalDpi="600" verticalDpi="600" orientation="portrait" paperSize="9" scale="94" r:id="rId3"/>
  <headerFooter alignWithMargins="0">
    <oddHeader>&amp;L&amp;"ＭＳ 明朝,標準"&amp;8  H20-195&amp;C&amp;"ＭＳ ゴシック,標準"&amp;14設計業務等のチェックシート</oddHeader>
  </headerFooter>
  <colBreaks count="1" manualBreakCount="1">
    <brk id="41" max="65535" man="1"/>
  </colBreaks>
  <drawing r:id="rId2"/>
  <legacyDrawing r:id="rId1"/>
</worksheet>
</file>

<file path=xl/worksheets/sheet9.xml><?xml version="1.0" encoding="utf-8"?>
<worksheet xmlns="http://schemas.openxmlformats.org/spreadsheetml/2006/main" xmlns:r="http://schemas.openxmlformats.org/officeDocument/2006/relationships">
  <dimension ref="A1:AO61"/>
  <sheetViews>
    <sheetView showGridLines="0" view="pageBreakPreview" zoomScale="130" zoomScaleSheetLayoutView="130" workbookViewId="0" topLeftCell="A1">
      <selection activeCell="AS52" sqref="AS52"/>
      <selection activeCell="A1" sqref="A1"/>
      <selection activeCell="A1" sqref="A1"/>
      <selection activeCell="A1" sqref="A1"/>
      <selection activeCell="L41" sqref="L40:U41"/>
    </sheetView>
  </sheetViews>
  <sheetFormatPr defaultColWidth="9.00390625" defaultRowHeight="13.5"/>
  <cols>
    <col min="1" max="14" width="2.25390625" style="402" customWidth="1"/>
    <col min="15" max="15" width="4.00390625" style="402" customWidth="1"/>
    <col min="16" max="41" width="2.25390625" style="402" customWidth="1"/>
    <col min="42" max="50" width="3.50390625" style="402" customWidth="1"/>
    <col min="51" max="16384" width="9.00390625" style="402" customWidth="1"/>
  </cols>
  <sheetData>
    <row r="1" spans="1:41" ht="14.25" customHeight="1">
      <c r="A1" s="2" t="s">
        <v>115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ht="7.5" customHeight="1" thickBot="1"/>
    <row r="3" spans="1:41" s="358" customFormat="1" ht="13.5" customHeight="1">
      <c r="A3" s="1090" t="s">
        <v>55</v>
      </c>
      <c r="B3" s="1180"/>
      <c r="C3" s="1096" t="s">
        <v>307</v>
      </c>
      <c r="D3" s="1097"/>
      <c r="E3" s="1097"/>
      <c r="F3" s="1097"/>
      <c r="G3" s="1097"/>
      <c r="H3" s="1097"/>
      <c r="I3" s="1097"/>
      <c r="J3" s="1097"/>
      <c r="K3" s="1097"/>
      <c r="L3" s="1097"/>
      <c r="M3" s="1098" t="s">
        <v>308</v>
      </c>
      <c r="N3" s="1098"/>
      <c r="O3" s="1098" t="s">
        <v>309</v>
      </c>
      <c r="P3" s="1173" t="s">
        <v>28</v>
      </c>
      <c r="Q3" s="1174"/>
      <c r="R3" s="1174"/>
      <c r="S3" s="1174"/>
      <c r="T3" s="1174"/>
      <c r="U3" s="1174"/>
      <c r="V3" s="1174"/>
      <c r="W3" s="1174"/>
      <c r="X3" s="1174"/>
      <c r="Y3" s="1175"/>
      <c r="Z3" s="1173" t="s">
        <v>29</v>
      </c>
      <c r="AA3" s="1174"/>
      <c r="AB3" s="1174"/>
      <c r="AC3" s="1174"/>
      <c r="AD3" s="1174"/>
      <c r="AE3" s="1174"/>
      <c r="AF3" s="1174"/>
      <c r="AG3" s="1174"/>
      <c r="AH3" s="1174"/>
      <c r="AI3" s="1175"/>
      <c r="AJ3" s="1179" t="s">
        <v>519</v>
      </c>
      <c r="AK3" s="1088"/>
      <c r="AL3" s="1088"/>
      <c r="AM3" s="1088"/>
      <c r="AN3" s="1088"/>
      <c r="AO3" s="1089"/>
    </row>
    <row r="4" spans="1:41" s="358" customFormat="1" ht="13.5" customHeight="1">
      <c r="A4" s="1181"/>
      <c r="B4" s="1182"/>
      <c r="C4" s="1070"/>
      <c r="D4" s="1071"/>
      <c r="E4" s="1071"/>
      <c r="F4" s="1071"/>
      <c r="G4" s="1071"/>
      <c r="H4" s="1071"/>
      <c r="I4" s="1071"/>
      <c r="J4" s="1071"/>
      <c r="K4" s="1071"/>
      <c r="L4" s="1071"/>
      <c r="M4" s="1073"/>
      <c r="N4" s="1073"/>
      <c r="O4" s="1073"/>
      <c r="P4" s="1176"/>
      <c r="Q4" s="1177"/>
      <c r="R4" s="1177"/>
      <c r="S4" s="1177"/>
      <c r="T4" s="1177"/>
      <c r="U4" s="1177"/>
      <c r="V4" s="1177"/>
      <c r="W4" s="1177"/>
      <c r="X4" s="1177"/>
      <c r="Y4" s="1178"/>
      <c r="Z4" s="1176"/>
      <c r="AA4" s="1177"/>
      <c r="AB4" s="1177"/>
      <c r="AC4" s="1177"/>
      <c r="AD4" s="1177"/>
      <c r="AE4" s="1177"/>
      <c r="AF4" s="1177"/>
      <c r="AG4" s="1177"/>
      <c r="AH4" s="1177"/>
      <c r="AI4" s="1178"/>
      <c r="AJ4" s="1066" t="s">
        <v>186</v>
      </c>
      <c r="AK4" s="1066"/>
      <c r="AL4" s="1066" t="s">
        <v>253</v>
      </c>
      <c r="AM4" s="1066"/>
      <c r="AN4" s="1066" t="s">
        <v>187</v>
      </c>
      <c r="AO4" s="1067"/>
    </row>
    <row r="5" spans="1:41" s="358" customFormat="1" ht="13.5" customHeight="1">
      <c r="A5" s="1181"/>
      <c r="B5" s="1182"/>
      <c r="C5" s="1160" t="s">
        <v>30</v>
      </c>
      <c r="D5" s="1161"/>
      <c r="E5" s="1048" t="s">
        <v>559</v>
      </c>
      <c r="F5" s="1049"/>
      <c r="G5" s="1136" t="s">
        <v>560</v>
      </c>
      <c r="H5" s="1137"/>
      <c r="I5" s="1137"/>
      <c r="J5" s="1137"/>
      <c r="K5" s="1137"/>
      <c r="L5" s="1137"/>
      <c r="M5" s="1052" t="s">
        <v>561</v>
      </c>
      <c r="N5" s="1052"/>
      <c r="O5" s="209" t="s">
        <v>562</v>
      </c>
      <c r="P5" s="1010"/>
      <c r="Q5" s="1011"/>
      <c r="R5" s="1011"/>
      <c r="S5" s="1011"/>
      <c r="T5" s="1011"/>
      <c r="U5" s="1011"/>
      <c r="V5" s="1011"/>
      <c r="W5" s="1011"/>
      <c r="X5" s="1011"/>
      <c r="Y5" s="1011"/>
      <c r="Z5" s="1010"/>
      <c r="AA5" s="1011"/>
      <c r="AB5" s="1011"/>
      <c r="AC5" s="1011"/>
      <c r="AD5" s="1011"/>
      <c r="AE5" s="1011"/>
      <c r="AF5" s="1011"/>
      <c r="AG5" s="1011"/>
      <c r="AH5" s="1011"/>
      <c r="AI5" s="1011"/>
      <c r="AJ5" s="972"/>
      <c r="AK5" s="972"/>
      <c r="AL5" s="973"/>
      <c r="AM5" s="973"/>
      <c r="AN5" s="972"/>
      <c r="AO5" s="974"/>
    </row>
    <row r="6" spans="1:41" s="358" customFormat="1" ht="13.5" customHeight="1">
      <c r="A6" s="1181"/>
      <c r="B6" s="1182"/>
      <c r="C6" s="1013"/>
      <c r="D6" s="1134"/>
      <c r="E6" s="1050"/>
      <c r="F6" s="1014"/>
      <c r="G6" s="1000" t="s">
        <v>1</v>
      </c>
      <c r="H6" s="1130"/>
      <c r="I6" s="1130"/>
      <c r="J6" s="1130"/>
      <c r="K6" s="1130"/>
      <c r="L6" s="1130"/>
      <c r="M6" s="996" t="s">
        <v>563</v>
      </c>
      <c r="N6" s="996"/>
      <c r="O6" s="210" t="s">
        <v>562</v>
      </c>
      <c r="P6" s="1004"/>
      <c r="Q6" s="1005"/>
      <c r="R6" s="1005"/>
      <c r="S6" s="1005"/>
      <c r="T6" s="1005"/>
      <c r="U6" s="1005"/>
      <c r="V6" s="1005"/>
      <c r="W6" s="1005"/>
      <c r="X6" s="1005"/>
      <c r="Y6" s="1005"/>
      <c r="Z6" s="1004"/>
      <c r="AA6" s="1005"/>
      <c r="AB6" s="1005"/>
      <c r="AC6" s="1005"/>
      <c r="AD6" s="1005"/>
      <c r="AE6" s="1005"/>
      <c r="AF6" s="1005"/>
      <c r="AG6" s="1005"/>
      <c r="AH6" s="1005"/>
      <c r="AI6" s="1005"/>
      <c r="AJ6" s="972"/>
      <c r="AK6" s="972"/>
      <c r="AL6" s="973"/>
      <c r="AM6" s="973"/>
      <c r="AN6" s="972"/>
      <c r="AO6" s="974"/>
    </row>
    <row r="7" spans="1:41" s="358" customFormat="1" ht="13.5" customHeight="1">
      <c r="A7" s="1181"/>
      <c r="B7" s="1182"/>
      <c r="C7" s="1013"/>
      <c r="D7" s="1134"/>
      <c r="E7" s="1050"/>
      <c r="F7" s="1014"/>
      <c r="G7" s="1054" t="s">
        <v>31</v>
      </c>
      <c r="H7" s="1055"/>
      <c r="I7" s="985" t="s">
        <v>3</v>
      </c>
      <c r="J7" s="986"/>
      <c r="K7" s="986"/>
      <c r="L7" s="986"/>
      <c r="M7" s="988" t="s">
        <v>564</v>
      </c>
      <c r="N7" s="988"/>
      <c r="O7" s="210" t="s">
        <v>565</v>
      </c>
      <c r="P7" s="989" t="s">
        <v>4</v>
      </c>
      <c r="Q7" s="990"/>
      <c r="R7" s="990"/>
      <c r="S7" s="990"/>
      <c r="T7" s="990"/>
      <c r="U7" s="990"/>
      <c r="V7" s="990"/>
      <c r="W7" s="990"/>
      <c r="X7" s="990"/>
      <c r="Y7" s="1039"/>
      <c r="Z7" s="989" t="s">
        <v>4</v>
      </c>
      <c r="AA7" s="990"/>
      <c r="AB7" s="990"/>
      <c r="AC7" s="990"/>
      <c r="AD7" s="990"/>
      <c r="AE7" s="990"/>
      <c r="AF7" s="990"/>
      <c r="AG7" s="990"/>
      <c r="AH7" s="990"/>
      <c r="AI7" s="1039"/>
      <c r="AJ7" s="972"/>
      <c r="AK7" s="972"/>
      <c r="AL7" s="973"/>
      <c r="AM7" s="973"/>
      <c r="AN7" s="972"/>
      <c r="AO7" s="974"/>
    </row>
    <row r="8" spans="1:41" s="358" customFormat="1" ht="13.5" customHeight="1">
      <c r="A8" s="1181"/>
      <c r="B8" s="1182"/>
      <c r="C8" s="1013"/>
      <c r="D8" s="1134"/>
      <c r="E8" s="1050"/>
      <c r="F8" s="1014"/>
      <c r="G8" s="1138"/>
      <c r="H8" s="1139"/>
      <c r="I8" s="985" t="s">
        <v>5</v>
      </c>
      <c r="J8" s="986"/>
      <c r="K8" s="986"/>
      <c r="L8" s="986"/>
      <c r="M8" s="988" t="s">
        <v>566</v>
      </c>
      <c r="N8" s="988"/>
      <c r="O8" s="210" t="s">
        <v>567</v>
      </c>
      <c r="P8" s="1004"/>
      <c r="Q8" s="1005"/>
      <c r="R8" s="1005"/>
      <c r="S8" s="1005"/>
      <c r="T8" s="1005"/>
      <c r="U8" s="1005"/>
      <c r="V8" s="1005"/>
      <c r="W8" s="1005"/>
      <c r="X8" s="1005"/>
      <c r="Y8" s="1005"/>
      <c r="Z8" s="1004"/>
      <c r="AA8" s="1005"/>
      <c r="AB8" s="1005"/>
      <c r="AC8" s="1005"/>
      <c r="AD8" s="1005"/>
      <c r="AE8" s="1005"/>
      <c r="AF8" s="1005"/>
      <c r="AG8" s="1005"/>
      <c r="AH8" s="1005"/>
      <c r="AI8" s="1005"/>
      <c r="AJ8" s="972"/>
      <c r="AK8" s="972"/>
      <c r="AL8" s="973"/>
      <c r="AM8" s="973"/>
      <c r="AN8" s="972"/>
      <c r="AO8" s="974"/>
    </row>
    <row r="9" spans="1:41" s="358" customFormat="1" ht="13.5" customHeight="1">
      <c r="A9" s="1181"/>
      <c r="B9" s="1182"/>
      <c r="C9" s="1013"/>
      <c r="D9" s="1134"/>
      <c r="E9" s="1050"/>
      <c r="F9" s="1014"/>
      <c r="G9" s="1054" t="s">
        <v>32</v>
      </c>
      <c r="H9" s="1055"/>
      <c r="I9" s="985" t="s">
        <v>3</v>
      </c>
      <c r="J9" s="986"/>
      <c r="K9" s="986"/>
      <c r="L9" s="986"/>
      <c r="M9" s="988" t="s">
        <v>568</v>
      </c>
      <c r="N9" s="988"/>
      <c r="O9" s="210" t="s">
        <v>565</v>
      </c>
      <c r="P9" s="989" t="s">
        <v>7</v>
      </c>
      <c r="Q9" s="990"/>
      <c r="R9" s="990"/>
      <c r="S9" s="990"/>
      <c r="T9" s="990"/>
      <c r="U9" s="990"/>
      <c r="V9" s="990"/>
      <c r="W9" s="990"/>
      <c r="X9" s="990"/>
      <c r="Y9" s="1039"/>
      <c r="Z9" s="989" t="s">
        <v>7</v>
      </c>
      <c r="AA9" s="990"/>
      <c r="AB9" s="990"/>
      <c r="AC9" s="990"/>
      <c r="AD9" s="990"/>
      <c r="AE9" s="990"/>
      <c r="AF9" s="990"/>
      <c r="AG9" s="990"/>
      <c r="AH9" s="990"/>
      <c r="AI9" s="1039"/>
      <c r="AJ9" s="972"/>
      <c r="AK9" s="972"/>
      <c r="AL9" s="973"/>
      <c r="AM9" s="973"/>
      <c r="AN9" s="972"/>
      <c r="AO9" s="974"/>
    </row>
    <row r="10" spans="1:41" s="358" customFormat="1" ht="13.5" customHeight="1">
      <c r="A10" s="1181"/>
      <c r="B10" s="1182"/>
      <c r="C10" s="1013"/>
      <c r="D10" s="1134"/>
      <c r="E10" s="1050"/>
      <c r="F10" s="1014"/>
      <c r="G10" s="1138"/>
      <c r="H10" s="1139"/>
      <c r="I10" s="985" t="s">
        <v>5</v>
      </c>
      <c r="J10" s="986"/>
      <c r="K10" s="986"/>
      <c r="L10" s="986"/>
      <c r="M10" s="988" t="s">
        <v>569</v>
      </c>
      <c r="N10" s="988"/>
      <c r="O10" s="210" t="s">
        <v>567</v>
      </c>
      <c r="P10" s="1004"/>
      <c r="Q10" s="1005"/>
      <c r="R10" s="1005"/>
      <c r="S10" s="1005"/>
      <c r="T10" s="1005"/>
      <c r="U10" s="1005"/>
      <c r="V10" s="1005"/>
      <c r="W10" s="1005"/>
      <c r="X10" s="1005"/>
      <c r="Y10" s="1005"/>
      <c r="Z10" s="1004"/>
      <c r="AA10" s="1005"/>
      <c r="AB10" s="1005"/>
      <c r="AC10" s="1005"/>
      <c r="AD10" s="1005"/>
      <c r="AE10" s="1005"/>
      <c r="AF10" s="1005"/>
      <c r="AG10" s="1005"/>
      <c r="AH10" s="1005"/>
      <c r="AI10" s="1005"/>
      <c r="AJ10" s="972"/>
      <c r="AK10" s="972"/>
      <c r="AL10" s="973"/>
      <c r="AM10" s="973"/>
      <c r="AN10" s="972"/>
      <c r="AO10" s="974"/>
    </row>
    <row r="11" spans="1:41" s="358" customFormat="1" ht="13.5" customHeight="1">
      <c r="A11" s="1181"/>
      <c r="B11" s="1182"/>
      <c r="C11" s="1013"/>
      <c r="D11" s="1134"/>
      <c r="E11" s="1050"/>
      <c r="F11" s="1014"/>
      <c r="G11" s="1125" t="s">
        <v>570</v>
      </c>
      <c r="H11" s="1126"/>
      <c r="I11" s="1126"/>
      <c r="J11" s="1126"/>
      <c r="K11" s="1126"/>
      <c r="L11" s="1126"/>
      <c r="M11" s="988" t="s">
        <v>571</v>
      </c>
      <c r="N11" s="988"/>
      <c r="O11" s="210" t="s">
        <v>572</v>
      </c>
      <c r="P11" s="989" t="s">
        <v>573</v>
      </c>
      <c r="Q11" s="990"/>
      <c r="R11" s="990"/>
      <c r="S11" s="990"/>
      <c r="T11" s="990"/>
      <c r="U11" s="990"/>
      <c r="V11" s="990"/>
      <c r="W11" s="990"/>
      <c r="X11" s="990"/>
      <c r="Y11" s="1039"/>
      <c r="Z11" s="989" t="s">
        <v>573</v>
      </c>
      <c r="AA11" s="990"/>
      <c r="AB11" s="990"/>
      <c r="AC11" s="990"/>
      <c r="AD11" s="990"/>
      <c r="AE11" s="990"/>
      <c r="AF11" s="990"/>
      <c r="AG11" s="990"/>
      <c r="AH11" s="990"/>
      <c r="AI11" s="1039"/>
      <c r="AJ11" s="972"/>
      <c r="AK11" s="972"/>
      <c r="AL11" s="973"/>
      <c r="AM11" s="973"/>
      <c r="AN11" s="972"/>
      <c r="AO11" s="974"/>
    </row>
    <row r="12" spans="1:41" s="358" customFormat="1" ht="13.5" customHeight="1">
      <c r="A12" s="1181"/>
      <c r="B12" s="1182"/>
      <c r="C12" s="1013"/>
      <c r="D12" s="1134"/>
      <c r="E12" s="1050"/>
      <c r="F12" s="1014"/>
      <c r="G12" s="1025" t="s">
        <v>22</v>
      </c>
      <c r="H12" s="1026"/>
      <c r="I12" s="993" t="s">
        <v>5</v>
      </c>
      <c r="J12" s="994"/>
      <c r="K12" s="994"/>
      <c r="L12" s="994"/>
      <c r="M12" s="996" t="s">
        <v>574</v>
      </c>
      <c r="N12" s="996"/>
      <c r="O12" s="210" t="s">
        <v>572</v>
      </c>
      <c r="P12" s="1004"/>
      <c r="Q12" s="1005"/>
      <c r="R12" s="1005"/>
      <c r="S12" s="1005"/>
      <c r="T12" s="1005"/>
      <c r="U12" s="1005"/>
      <c r="V12" s="1005"/>
      <c r="W12" s="1005"/>
      <c r="X12" s="1005"/>
      <c r="Y12" s="1005"/>
      <c r="Z12" s="1004"/>
      <c r="AA12" s="1005"/>
      <c r="AB12" s="1005"/>
      <c r="AC12" s="1005"/>
      <c r="AD12" s="1005"/>
      <c r="AE12" s="1005"/>
      <c r="AF12" s="1005"/>
      <c r="AG12" s="1005"/>
      <c r="AH12" s="1005"/>
      <c r="AI12" s="1005"/>
      <c r="AJ12" s="972"/>
      <c r="AK12" s="972"/>
      <c r="AL12" s="973"/>
      <c r="AM12" s="973"/>
      <c r="AN12" s="972" t="s">
        <v>572</v>
      </c>
      <c r="AO12" s="974"/>
    </row>
    <row r="13" spans="1:41" s="358" customFormat="1" ht="13.5" customHeight="1">
      <c r="A13" s="1181"/>
      <c r="B13" s="1182"/>
      <c r="C13" s="1013"/>
      <c r="D13" s="1134"/>
      <c r="E13" s="1050"/>
      <c r="F13" s="1014"/>
      <c r="G13" s="1027"/>
      <c r="H13" s="1028"/>
      <c r="I13" s="993" t="s">
        <v>24</v>
      </c>
      <c r="J13" s="994"/>
      <c r="K13" s="994"/>
      <c r="L13" s="994"/>
      <c r="M13" s="996" t="s">
        <v>575</v>
      </c>
      <c r="N13" s="996"/>
      <c r="O13" s="210" t="s">
        <v>355</v>
      </c>
      <c r="P13" s="1004"/>
      <c r="Q13" s="1005"/>
      <c r="R13" s="1005"/>
      <c r="S13" s="1005"/>
      <c r="T13" s="1005"/>
      <c r="U13" s="1005"/>
      <c r="V13" s="1005"/>
      <c r="W13" s="1005"/>
      <c r="X13" s="1005"/>
      <c r="Y13" s="1005"/>
      <c r="Z13" s="1004"/>
      <c r="AA13" s="1005"/>
      <c r="AB13" s="1005"/>
      <c r="AC13" s="1005"/>
      <c r="AD13" s="1005"/>
      <c r="AE13" s="1005"/>
      <c r="AF13" s="1005"/>
      <c r="AG13" s="1005"/>
      <c r="AH13" s="1005"/>
      <c r="AI13" s="1005"/>
      <c r="AJ13" s="972"/>
      <c r="AK13" s="972"/>
      <c r="AL13" s="973"/>
      <c r="AM13" s="973"/>
      <c r="AN13" s="972" t="s">
        <v>355</v>
      </c>
      <c r="AO13" s="974"/>
    </row>
    <row r="14" spans="1:41" s="358" customFormat="1" ht="13.5" customHeight="1">
      <c r="A14" s="1181"/>
      <c r="B14" s="1182"/>
      <c r="C14" s="1013"/>
      <c r="D14" s="1134"/>
      <c r="E14" s="1124"/>
      <c r="F14" s="1037"/>
      <c r="G14" s="1029"/>
      <c r="H14" s="1030"/>
      <c r="I14" s="993" t="s">
        <v>14</v>
      </c>
      <c r="J14" s="994"/>
      <c r="K14" s="994"/>
      <c r="L14" s="994"/>
      <c r="M14" s="996" t="s">
        <v>576</v>
      </c>
      <c r="N14" s="996"/>
      <c r="O14" s="210" t="s">
        <v>355</v>
      </c>
      <c r="P14" s="1004"/>
      <c r="Q14" s="1005"/>
      <c r="R14" s="1005"/>
      <c r="S14" s="1005"/>
      <c r="T14" s="1005"/>
      <c r="U14" s="1005"/>
      <c r="V14" s="1005"/>
      <c r="W14" s="1005"/>
      <c r="X14" s="1005"/>
      <c r="Y14" s="1005"/>
      <c r="Z14" s="1004"/>
      <c r="AA14" s="1005"/>
      <c r="AB14" s="1005"/>
      <c r="AC14" s="1005"/>
      <c r="AD14" s="1005"/>
      <c r="AE14" s="1005"/>
      <c r="AF14" s="1005"/>
      <c r="AG14" s="1005"/>
      <c r="AH14" s="1005"/>
      <c r="AI14" s="1005"/>
      <c r="AJ14" s="972"/>
      <c r="AK14" s="972"/>
      <c r="AL14" s="973"/>
      <c r="AM14" s="973"/>
      <c r="AN14" s="972" t="s">
        <v>355</v>
      </c>
      <c r="AO14" s="974"/>
    </row>
    <row r="15" spans="1:41" s="358" customFormat="1" ht="13.5" customHeight="1">
      <c r="A15" s="1181"/>
      <c r="B15" s="1182"/>
      <c r="C15" s="1013"/>
      <c r="D15" s="1134"/>
      <c r="E15" s="1123" t="s">
        <v>33</v>
      </c>
      <c r="F15" s="1035"/>
      <c r="G15" s="1002" t="s">
        <v>10</v>
      </c>
      <c r="H15" s="1003"/>
      <c r="I15" s="1003"/>
      <c r="J15" s="1003"/>
      <c r="K15" s="1003"/>
      <c r="L15" s="1003"/>
      <c r="M15" s="996" t="s">
        <v>11</v>
      </c>
      <c r="N15" s="996"/>
      <c r="O15" s="210" t="s">
        <v>11</v>
      </c>
      <c r="P15" s="1004"/>
      <c r="Q15" s="1005"/>
      <c r="R15" s="1005"/>
      <c r="S15" s="1005"/>
      <c r="T15" s="1005"/>
      <c r="U15" s="1005"/>
      <c r="V15" s="1005"/>
      <c r="W15" s="1005"/>
      <c r="X15" s="1005"/>
      <c r="Y15" s="1005"/>
      <c r="Z15" s="1004"/>
      <c r="AA15" s="1005"/>
      <c r="AB15" s="1005"/>
      <c r="AC15" s="1005"/>
      <c r="AD15" s="1005"/>
      <c r="AE15" s="1005"/>
      <c r="AF15" s="1005"/>
      <c r="AG15" s="1005"/>
      <c r="AH15" s="1005"/>
      <c r="AI15" s="1005"/>
      <c r="AJ15" s="972"/>
      <c r="AK15" s="972"/>
      <c r="AL15" s="973"/>
      <c r="AM15" s="973"/>
      <c r="AN15" s="972" t="s">
        <v>11</v>
      </c>
      <c r="AO15" s="974"/>
    </row>
    <row r="16" spans="1:41" s="358" customFormat="1" ht="13.5" customHeight="1">
      <c r="A16" s="1181"/>
      <c r="B16" s="1182"/>
      <c r="C16" s="1013"/>
      <c r="D16" s="1134"/>
      <c r="E16" s="1050"/>
      <c r="F16" s="1014"/>
      <c r="G16" s="993" t="s">
        <v>13</v>
      </c>
      <c r="H16" s="994"/>
      <c r="I16" s="994"/>
      <c r="J16" s="994"/>
      <c r="K16" s="994"/>
      <c r="L16" s="994"/>
      <c r="M16" s="1009" t="s">
        <v>11</v>
      </c>
      <c r="N16" s="1009"/>
      <c r="O16" s="210" t="s">
        <v>11</v>
      </c>
      <c r="P16" s="1004"/>
      <c r="Q16" s="1005"/>
      <c r="R16" s="1005"/>
      <c r="S16" s="1005"/>
      <c r="T16" s="1005"/>
      <c r="U16" s="1005"/>
      <c r="V16" s="1005"/>
      <c r="W16" s="1005"/>
      <c r="X16" s="1005"/>
      <c r="Y16" s="1005"/>
      <c r="Z16" s="1004"/>
      <c r="AA16" s="1005"/>
      <c r="AB16" s="1005"/>
      <c r="AC16" s="1005"/>
      <c r="AD16" s="1005"/>
      <c r="AE16" s="1005"/>
      <c r="AF16" s="1005"/>
      <c r="AG16" s="1005"/>
      <c r="AH16" s="1005"/>
      <c r="AI16" s="1005"/>
      <c r="AJ16" s="972"/>
      <c r="AK16" s="972"/>
      <c r="AL16" s="973"/>
      <c r="AM16" s="973"/>
      <c r="AN16" s="972" t="s">
        <v>11</v>
      </c>
      <c r="AO16" s="974"/>
    </row>
    <row r="17" spans="1:41" s="358" customFormat="1" ht="13.5" customHeight="1">
      <c r="A17" s="1181"/>
      <c r="B17" s="1182"/>
      <c r="C17" s="1013"/>
      <c r="D17" s="1134"/>
      <c r="E17" s="1050"/>
      <c r="F17" s="1014"/>
      <c r="G17" s="993" t="s">
        <v>577</v>
      </c>
      <c r="H17" s="994"/>
      <c r="I17" s="994"/>
      <c r="J17" s="994"/>
      <c r="K17" s="994"/>
      <c r="L17" s="994"/>
      <c r="M17" s="996" t="s">
        <v>578</v>
      </c>
      <c r="N17" s="996"/>
      <c r="O17" s="210" t="s">
        <v>579</v>
      </c>
      <c r="P17" s="1004"/>
      <c r="Q17" s="1005"/>
      <c r="R17" s="1005"/>
      <c r="S17" s="1005"/>
      <c r="T17" s="1005"/>
      <c r="U17" s="1005"/>
      <c r="V17" s="1005"/>
      <c r="W17" s="1005"/>
      <c r="X17" s="1005"/>
      <c r="Y17" s="1005"/>
      <c r="Z17" s="1004"/>
      <c r="AA17" s="1005"/>
      <c r="AB17" s="1005"/>
      <c r="AC17" s="1005"/>
      <c r="AD17" s="1005"/>
      <c r="AE17" s="1005"/>
      <c r="AF17" s="1005"/>
      <c r="AG17" s="1005"/>
      <c r="AH17" s="1005"/>
      <c r="AI17" s="1005"/>
      <c r="AJ17" s="972"/>
      <c r="AK17" s="972"/>
      <c r="AL17" s="973"/>
      <c r="AM17" s="973"/>
      <c r="AN17" s="972" t="s">
        <v>11</v>
      </c>
      <c r="AO17" s="974"/>
    </row>
    <row r="18" spans="1:41" s="358" customFormat="1" ht="13.5" customHeight="1">
      <c r="A18" s="1181"/>
      <c r="B18" s="1182"/>
      <c r="C18" s="1013"/>
      <c r="D18" s="1134"/>
      <c r="E18" s="1050"/>
      <c r="F18" s="1014"/>
      <c r="G18" s="1002" t="s">
        <v>14</v>
      </c>
      <c r="H18" s="1003"/>
      <c r="I18" s="1003"/>
      <c r="J18" s="1003"/>
      <c r="K18" s="1003"/>
      <c r="L18" s="1003"/>
      <c r="M18" s="996" t="s">
        <v>580</v>
      </c>
      <c r="N18" s="996"/>
      <c r="O18" s="210" t="s">
        <v>581</v>
      </c>
      <c r="P18" s="1004"/>
      <c r="Q18" s="1005"/>
      <c r="R18" s="1005"/>
      <c r="S18" s="1005"/>
      <c r="T18" s="1005"/>
      <c r="U18" s="1005"/>
      <c r="V18" s="1005"/>
      <c r="W18" s="1005"/>
      <c r="X18" s="1005"/>
      <c r="Y18" s="1005"/>
      <c r="Z18" s="1004"/>
      <c r="AA18" s="1005"/>
      <c r="AB18" s="1005"/>
      <c r="AC18" s="1005"/>
      <c r="AD18" s="1005"/>
      <c r="AE18" s="1005"/>
      <c r="AF18" s="1005"/>
      <c r="AG18" s="1005"/>
      <c r="AH18" s="1005"/>
      <c r="AI18" s="1005"/>
      <c r="AJ18" s="972"/>
      <c r="AK18" s="972"/>
      <c r="AL18" s="973"/>
      <c r="AM18" s="973"/>
      <c r="AN18" s="972" t="s">
        <v>355</v>
      </c>
      <c r="AO18" s="974"/>
    </row>
    <row r="19" spans="1:41" s="358" customFormat="1" ht="13.5" customHeight="1">
      <c r="A19" s="1181"/>
      <c r="B19" s="1182"/>
      <c r="C19" s="1013"/>
      <c r="D19" s="1134"/>
      <c r="E19" s="1124"/>
      <c r="F19" s="1037"/>
      <c r="G19" s="1002" t="s">
        <v>582</v>
      </c>
      <c r="H19" s="1003"/>
      <c r="I19" s="1003"/>
      <c r="J19" s="1003"/>
      <c r="K19" s="1003"/>
      <c r="L19" s="1003"/>
      <c r="M19" s="996" t="s">
        <v>583</v>
      </c>
      <c r="N19" s="996"/>
      <c r="O19" s="210" t="s">
        <v>581</v>
      </c>
      <c r="P19" s="1004"/>
      <c r="Q19" s="1005"/>
      <c r="R19" s="1005"/>
      <c r="S19" s="1005"/>
      <c r="T19" s="1005"/>
      <c r="U19" s="1005"/>
      <c r="V19" s="1005"/>
      <c r="W19" s="1005"/>
      <c r="X19" s="1005"/>
      <c r="Y19" s="1005"/>
      <c r="Z19" s="1004"/>
      <c r="AA19" s="1005"/>
      <c r="AB19" s="1005"/>
      <c r="AC19" s="1005"/>
      <c r="AD19" s="1005"/>
      <c r="AE19" s="1005"/>
      <c r="AF19" s="1005"/>
      <c r="AG19" s="1005"/>
      <c r="AH19" s="1005"/>
      <c r="AI19" s="1005"/>
      <c r="AJ19" s="972"/>
      <c r="AK19" s="972"/>
      <c r="AL19" s="973"/>
      <c r="AM19" s="973"/>
      <c r="AN19" s="972" t="s">
        <v>355</v>
      </c>
      <c r="AO19" s="974"/>
    </row>
    <row r="20" spans="1:41" s="358" customFormat="1" ht="13.5" customHeight="1">
      <c r="A20" s="1181"/>
      <c r="B20" s="1182"/>
      <c r="C20" s="1013"/>
      <c r="D20" s="1134"/>
      <c r="E20" s="1119" t="s">
        <v>584</v>
      </c>
      <c r="F20" s="1035"/>
      <c r="G20" s="985" t="s">
        <v>585</v>
      </c>
      <c r="H20" s="986"/>
      <c r="I20" s="986"/>
      <c r="J20" s="986"/>
      <c r="K20" s="986"/>
      <c r="L20" s="987"/>
      <c r="M20" s="1079" t="s">
        <v>545</v>
      </c>
      <c r="N20" s="1079"/>
      <c r="O20" s="211" t="s">
        <v>546</v>
      </c>
      <c r="P20" s="973" t="s">
        <v>547</v>
      </c>
      <c r="Q20" s="973"/>
      <c r="R20" s="973"/>
      <c r="S20" s="973"/>
      <c r="T20" s="989"/>
      <c r="U20" s="992" t="s">
        <v>586</v>
      </c>
      <c r="V20" s="1116"/>
      <c r="W20" s="1116"/>
      <c r="X20" s="1116"/>
      <c r="Y20" s="1116"/>
      <c r="Z20" s="973" t="s">
        <v>547</v>
      </c>
      <c r="AA20" s="973"/>
      <c r="AB20" s="973"/>
      <c r="AC20" s="973"/>
      <c r="AD20" s="989"/>
      <c r="AE20" s="992" t="s">
        <v>586</v>
      </c>
      <c r="AF20" s="1116"/>
      <c r="AG20" s="1116"/>
      <c r="AH20" s="1116"/>
      <c r="AI20" s="1116"/>
      <c r="AJ20" s="1155"/>
      <c r="AK20" s="971"/>
      <c r="AL20" s="973"/>
      <c r="AM20" s="973"/>
      <c r="AN20" s="972" t="s">
        <v>355</v>
      </c>
      <c r="AO20" s="974"/>
    </row>
    <row r="21" spans="1:41" s="358" customFormat="1" ht="13.5" customHeight="1">
      <c r="A21" s="1181"/>
      <c r="B21" s="1182"/>
      <c r="C21" s="1013"/>
      <c r="D21" s="1134"/>
      <c r="E21" s="1050"/>
      <c r="F21" s="1014"/>
      <c r="G21" s="985" t="s">
        <v>426</v>
      </c>
      <c r="H21" s="986"/>
      <c r="I21" s="986"/>
      <c r="J21" s="986"/>
      <c r="K21" s="986"/>
      <c r="L21" s="987"/>
      <c r="M21" s="1079" t="s">
        <v>427</v>
      </c>
      <c r="N21" s="1079"/>
      <c r="O21" s="211" t="s">
        <v>546</v>
      </c>
      <c r="P21" s="973" t="s">
        <v>587</v>
      </c>
      <c r="Q21" s="973"/>
      <c r="R21" s="973"/>
      <c r="S21" s="973"/>
      <c r="T21" s="989"/>
      <c r="U21" s="992" t="s">
        <v>588</v>
      </c>
      <c r="V21" s="1116"/>
      <c r="W21" s="1116"/>
      <c r="X21" s="1116"/>
      <c r="Y21" s="1116"/>
      <c r="Z21" s="973" t="s">
        <v>587</v>
      </c>
      <c r="AA21" s="973"/>
      <c r="AB21" s="973"/>
      <c r="AC21" s="973"/>
      <c r="AD21" s="989"/>
      <c r="AE21" s="992" t="s">
        <v>588</v>
      </c>
      <c r="AF21" s="1116"/>
      <c r="AG21" s="1116"/>
      <c r="AH21" s="1116"/>
      <c r="AI21" s="1116"/>
      <c r="AJ21" s="1155"/>
      <c r="AK21" s="971"/>
      <c r="AL21" s="973"/>
      <c r="AM21" s="973"/>
      <c r="AN21" s="972" t="s">
        <v>355</v>
      </c>
      <c r="AO21" s="974"/>
    </row>
    <row r="22" spans="1:41" s="358" customFormat="1" ht="13.5" customHeight="1">
      <c r="A22" s="1181"/>
      <c r="B22" s="1182"/>
      <c r="C22" s="1013"/>
      <c r="D22" s="1134"/>
      <c r="E22" s="1050"/>
      <c r="F22" s="1014"/>
      <c r="G22" s="985" t="s">
        <v>589</v>
      </c>
      <c r="H22" s="986"/>
      <c r="I22" s="986"/>
      <c r="J22" s="986"/>
      <c r="K22" s="986"/>
      <c r="L22" s="987"/>
      <c r="M22" s="1079" t="s">
        <v>590</v>
      </c>
      <c r="N22" s="1079"/>
      <c r="O22" s="211" t="s">
        <v>546</v>
      </c>
      <c r="P22" s="973" t="s">
        <v>591</v>
      </c>
      <c r="Q22" s="973"/>
      <c r="R22" s="973"/>
      <c r="S22" s="973"/>
      <c r="T22" s="989"/>
      <c r="U22" s="992" t="s">
        <v>592</v>
      </c>
      <c r="V22" s="1116"/>
      <c r="W22" s="1116"/>
      <c r="X22" s="1116"/>
      <c r="Y22" s="1116"/>
      <c r="Z22" s="973" t="s">
        <v>591</v>
      </c>
      <c r="AA22" s="973"/>
      <c r="AB22" s="973"/>
      <c r="AC22" s="973"/>
      <c r="AD22" s="989"/>
      <c r="AE22" s="992" t="s">
        <v>592</v>
      </c>
      <c r="AF22" s="1116"/>
      <c r="AG22" s="1116"/>
      <c r="AH22" s="1116"/>
      <c r="AI22" s="1116"/>
      <c r="AJ22" s="1155"/>
      <c r="AK22" s="971"/>
      <c r="AL22" s="973"/>
      <c r="AM22" s="973"/>
      <c r="AN22" s="972" t="s">
        <v>355</v>
      </c>
      <c r="AO22" s="974"/>
    </row>
    <row r="23" spans="1:41" s="358" customFormat="1" ht="13.5" customHeight="1">
      <c r="A23" s="1181"/>
      <c r="B23" s="1182"/>
      <c r="C23" s="1013"/>
      <c r="D23" s="1134"/>
      <c r="E23" s="1050"/>
      <c r="F23" s="1014"/>
      <c r="G23" s="1080" t="s">
        <v>593</v>
      </c>
      <c r="H23" s="1081"/>
      <c r="I23" s="1081"/>
      <c r="J23" s="1081"/>
      <c r="K23" s="1081"/>
      <c r="L23" s="1082"/>
      <c r="M23" s="1145" t="s">
        <v>594</v>
      </c>
      <c r="N23" s="1145"/>
      <c r="O23" s="208" t="s">
        <v>565</v>
      </c>
      <c r="P23" s="1166" t="s">
        <v>595</v>
      </c>
      <c r="Q23" s="1167"/>
      <c r="R23" s="1167"/>
      <c r="S23" s="1167"/>
      <c r="T23" s="1167"/>
      <c r="U23" s="1168" t="s">
        <v>596</v>
      </c>
      <c r="V23" s="1169"/>
      <c r="W23" s="1169"/>
      <c r="X23" s="1169"/>
      <c r="Y23" s="1169"/>
      <c r="Z23" s="1166" t="s">
        <v>595</v>
      </c>
      <c r="AA23" s="1167"/>
      <c r="AB23" s="1167"/>
      <c r="AC23" s="1167"/>
      <c r="AD23" s="1167"/>
      <c r="AE23" s="1168" t="s">
        <v>596</v>
      </c>
      <c r="AF23" s="1169"/>
      <c r="AG23" s="1169"/>
      <c r="AH23" s="1169"/>
      <c r="AI23" s="1169"/>
      <c r="AJ23" s="1150"/>
      <c r="AK23" s="1151"/>
      <c r="AL23" s="1170"/>
      <c r="AM23" s="1170"/>
      <c r="AN23" s="1171" t="s">
        <v>355</v>
      </c>
      <c r="AO23" s="1172"/>
    </row>
    <row r="24" spans="1:41" s="358" customFormat="1" ht="13.5" customHeight="1">
      <c r="A24" s="1181"/>
      <c r="B24" s="1182"/>
      <c r="C24" s="1160" t="s">
        <v>34</v>
      </c>
      <c r="D24" s="1161"/>
      <c r="E24" s="1048" t="s">
        <v>559</v>
      </c>
      <c r="F24" s="1049"/>
      <c r="G24" s="1164" t="s">
        <v>560</v>
      </c>
      <c r="H24" s="1165"/>
      <c r="I24" s="1165"/>
      <c r="J24" s="1165"/>
      <c r="K24" s="1165"/>
      <c r="L24" s="1165"/>
      <c r="M24" s="1052" t="s">
        <v>561</v>
      </c>
      <c r="N24" s="1052"/>
      <c r="O24" s="209" t="s">
        <v>562</v>
      </c>
      <c r="P24" s="1043"/>
      <c r="Q24" s="1044"/>
      <c r="R24" s="1044"/>
      <c r="S24" s="1044"/>
      <c r="T24" s="1044"/>
      <c r="U24" s="1044"/>
      <c r="V24" s="1044"/>
      <c r="W24" s="1044"/>
      <c r="X24" s="1044"/>
      <c r="Y24" s="1044"/>
      <c r="Z24" s="1043"/>
      <c r="AA24" s="1044"/>
      <c r="AB24" s="1044"/>
      <c r="AC24" s="1044"/>
      <c r="AD24" s="1044"/>
      <c r="AE24" s="1044"/>
      <c r="AF24" s="1044"/>
      <c r="AG24" s="1044"/>
      <c r="AH24" s="1044"/>
      <c r="AI24" s="1044"/>
      <c r="AJ24" s="1084"/>
      <c r="AK24" s="1084"/>
      <c r="AL24" s="1159"/>
      <c r="AM24" s="1159"/>
      <c r="AN24" s="1084"/>
      <c r="AO24" s="1158"/>
    </row>
    <row r="25" spans="1:41" s="358" customFormat="1" ht="13.5" customHeight="1">
      <c r="A25" s="1181"/>
      <c r="B25" s="1182"/>
      <c r="C25" s="1013"/>
      <c r="D25" s="1134"/>
      <c r="E25" s="1050"/>
      <c r="F25" s="1014"/>
      <c r="G25" s="1000" t="s">
        <v>1</v>
      </c>
      <c r="H25" s="1130"/>
      <c r="I25" s="1130"/>
      <c r="J25" s="1130"/>
      <c r="K25" s="1130"/>
      <c r="L25" s="1130"/>
      <c r="M25" s="996" t="s">
        <v>563</v>
      </c>
      <c r="N25" s="996"/>
      <c r="O25" s="210" t="s">
        <v>562</v>
      </c>
      <c r="P25" s="1004"/>
      <c r="Q25" s="1005"/>
      <c r="R25" s="1005"/>
      <c r="S25" s="1005"/>
      <c r="T25" s="1005"/>
      <c r="U25" s="1005"/>
      <c r="V25" s="1005"/>
      <c r="W25" s="1005"/>
      <c r="X25" s="1005"/>
      <c r="Y25" s="1005"/>
      <c r="Z25" s="1004"/>
      <c r="AA25" s="1005"/>
      <c r="AB25" s="1005"/>
      <c r="AC25" s="1005"/>
      <c r="AD25" s="1005"/>
      <c r="AE25" s="1005"/>
      <c r="AF25" s="1005"/>
      <c r="AG25" s="1005"/>
      <c r="AH25" s="1005"/>
      <c r="AI25" s="1005"/>
      <c r="AJ25" s="972"/>
      <c r="AK25" s="972"/>
      <c r="AL25" s="973"/>
      <c r="AM25" s="973"/>
      <c r="AN25" s="972"/>
      <c r="AO25" s="974"/>
    </row>
    <row r="26" spans="1:41" s="358" customFormat="1" ht="13.5" customHeight="1">
      <c r="A26" s="1181"/>
      <c r="B26" s="1182"/>
      <c r="C26" s="1013"/>
      <c r="D26" s="1134"/>
      <c r="E26" s="1050"/>
      <c r="F26" s="1014"/>
      <c r="G26" s="1056" t="s">
        <v>31</v>
      </c>
      <c r="H26" s="1057"/>
      <c r="I26" s="1140" t="s">
        <v>3</v>
      </c>
      <c r="J26" s="1141"/>
      <c r="K26" s="1141"/>
      <c r="L26" s="1141"/>
      <c r="M26" s="988" t="s">
        <v>564</v>
      </c>
      <c r="N26" s="988"/>
      <c r="O26" s="210" t="s">
        <v>565</v>
      </c>
      <c r="P26" s="989" t="s">
        <v>4</v>
      </c>
      <c r="Q26" s="990"/>
      <c r="R26" s="990"/>
      <c r="S26" s="990"/>
      <c r="T26" s="990"/>
      <c r="U26" s="990"/>
      <c r="V26" s="990"/>
      <c r="W26" s="990"/>
      <c r="X26" s="990"/>
      <c r="Y26" s="1039"/>
      <c r="Z26" s="989" t="s">
        <v>4</v>
      </c>
      <c r="AA26" s="990"/>
      <c r="AB26" s="990"/>
      <c r="AC26" s="990"/>
      <c r="AD26" s="990"/>
      <c r="AE26" s="990"/>
      <c r="AF26" s="990"/>
      <c r="AG26" s="990"/>
      <c r="AH26" s="990"/>
      <c r="AI26" s="1039"/>
      <c r="AJ26" s="972"/>
      <c r="AK26" s="972"/>
      <c r="AL26" s="973"/>
      <c r="AM26" s="973"/>
      <c r="AN26" s="972"/>
      <c r="AO26" s="974"/>
    </row>
    <row r="27" spans="1:41" s="358" customFormat="1" ht="13.5" customHeight="1">
      <c r="A27" s="1181"/>
      <c r="B27" s="1182"/>
      <c r="C27" s="1013"/>
      <c r="D27" s="1134"/>
      <c r="E27" s="1050"/>
      <c r="F27" s="1014"/>
      <c r="G27" s="1138"/>
      <c r="H27" s="1139"/>
      <c r="I27" s="985" t="s">
        <v>5</v>
      </c>
      <c r="J27" s="986"/>
      <c r="K27" s="986"/>
      <c r="L27" s="986"/>
      <c r="M27" s="988" t="s">
        <v>566</v>
      </c>
      <c r="N27" s="988"/>
      <c r="O27" s="210" t="s">
        <v>567</v>
      </c>
      <c r="P27" s="1004"/>
      <c r="Q27" s="1005"/>
      <c r="R27" s="1005"/>
      <c r="S27" s="1005"/>
      <c r="T27" s="1005"/>
      <c r="U27" s="1005"/>
      <c r="V27" s="1005"/>
      <c r="W27" s="1005"/>
      <c r="X27" s="1005"/>
      <c r="Y27" s="1005"/>
      <c r="Z27" s="1004"/>
      <c r="AA27" s="1005"/>
      <c r="AB27" s="1005"/>
      <c r="AC27" s="1005"/>
      <c r="AD27" s="1005"/>
      <c r="AE27" s="1005"/>
      <c r="AF27" s="1005"/>
      <c r="AG27" s="1005"/>
      <c r="AH27" s="1005"/>
      <c r="AI27" s="1005"/>
      <c r="AJ27" s="972"/>
      <c r="AK27" s="972"/>
      <c r="AL27" s="973"/>
      <c r="AM27" s="973"/>
      <c r="AN27" s="972"/>
      <c r="AO27" s="974"/>
    </row>
    <row r="28" spans="1:41" s="358" customFormat="1" ht="13.5" customHeight="1">
      <c r="A28" s="1181"/>
      <c r="B28" s="1182"/>
      <c r="C28" s="1013"/>
      <c r="D28" s="1134"/>
      <c r="E28" s="1050"/>
      <c r="F28" s="1014"/>
      <c r="G28" s="1054" t="s">
        <v>32</v>
      </c>
      <c r="H28" s="1055"/>
      <c r="I28" s="985" t="s">
        <v>3</v>
      </c>
      <c r="J28" s="986"/>
      <c r="K28" s="986"/>
      <c r="L28" s="986"/>
      <c r="M28" s="988" t="s">
        <v>568</v>
      </c>
      <c r="N28" s="988"/>
      <c r="O28" s="210" t="s">
        <v>565</v>
      </c>
      <c r="P28" s="989" t="s">
        <v>7</v>
      </c>
      <c r="Q28" s="990"/>
      <c r="R28" s="990"/>
      <c r="S28" s="990"/>
      <c r="T28" s="990"/>
      <c r="U28" s="990"/>
      <c r="V28" s="990"/>
      <c r="W28" s="990"/>
      <c r="X28" s="990"/>
      <c r="Y28" s="1039"/>
      <c r="Z28" s="989" t="s">
        <v>7</v>
      </c>
      <c r="AA28" s="990"/>
      <c r="AB28" s="990"/>
      <c r="AC28" s="990"/>
      <c r="AD28" s="990"/>
      <c r="AE28" s="990"/>
      <c r="AF28" s="990"/>
      <c r="AG28" s="990"/>
      <c r="AH28" s="990"/>
      <c r="AI28" s="1039"/>
      <c r="AJ28" s="972"/>
      <c r="AK28" s="972"/>
      <c r="AL28" s="973"/>
      <c r="AM28" s="973"/>
      <c r="AN28" s="972"/>
      <c r="AO28" s="974"/>
    </row>
    <row r="29" spans="1:41" s="358" customFormat="1" ht="13.5" customHeight="1">
      <c r="A29" s="1181"/>
      <c r="B29" s="1182"/>
      <c r="C29" s="1013"/>
      <c r="D29" s="1134"/>
      <c r="E29" s="1050"/>
      <c r="F29" s="1014"/>
      <c r="G29" s="1138"/>
      <c r="H29" s="1139"/>
      <c r="I29" s="985" t="s">
        <v>5</v>
      </c>
      <c r="J29" s="986"/>
      <c r="K29" s="986"/>
      <c r="L29" s="986"/>
      <c r="M29" s="988" t="s">
        <v>569</v>
      </c>
      <c r="N29" s="988"/>
      <c r="O29" s="210" t="s">
        <v>567</v>
      </c>
      <c r="P29" s="1004"/>
      <c r="Q29" s="1005"/>
      <c r="R29" s="1005"/>
      <c r="S29" s="1005"/>
      <c r="T29" s="1005"/>
      <c r="U29" s="1005"/>
      <c r="V29" s="1005"/>
      <c r="W29" s="1005"/>
      <c r="X29" s="1005"/>
      <c r="Y29" s="1005"/>
      <c r="Z29" s="1004"/>
      <c r="AA29" s="1005"/>
      <c r="AB29" s="1005"/>
      <c r="AC29" s="1005"/>
      <c r="AD29" s="1005"/>
      <c r="AE29" s="1005"/>
      <c r="AF29" s="1005"/>
      <c r="AG29" s="1005"/>
      <c r="AH29" s="1005"/>
      <c r="AI29" s="1005"/>
      <c r="AJ29" s="972"/>
      <c r="AK29" s="972"/>
      <c r="AL29" s="973"/>
      <c r="AM29" s="973"/>
      <c r="AN29" s="972"/>
      <c r="AO29" s="974"/>
    </row>
    <row r="30" spans="1:41" s="358" customFormat="1" ht="13.5" customHeight="1">
      <c r="A30" s="1181"/>
      <c r="B30" s="1182"/>
      <c r="C30" s="1013"/>
      <c r="D30" s="1134"/>
      <c r="E30" s="1050"/>
      <c r="F30" s="1014"/>
      <c r="G30" s="1125" t="s">
        <v>570</v>
      </c>
      <c r="H30" s="1126"/>
      <c r="I30" s="1126"/>
      <c r="J30" s="1126"/>
      <c r="K30" s="1126"/>
      <c r="L30" s="1126"/>
      <c r="M30" s="988" t="s">
        <v>571</v>
      </c>
      <c r="N30" s="988"/>
      <c r="O30" s="210" t="s">
        <v>572</v>
      </c>
      <c r="P30" s="989" t="s">
        <v>573</v>
      </c>
      <c r="Q30" s="990"/>
      <c r="R30" s="990"/>
      <c r="S30" s="990"/>
      <c r="T30" s="990"/>
      <c r="U30" s="990"/>
      <c r="V30" s="990"/>
      <c r="W30" s="990"/>
      <c r="X30" s="990"/>
      <c r="Y30" s="1039"/>
      <c r="Z30" s="989" t="s">
        <v>573</v>
      </c>
      <c r="AA30" s="990"/>
      <c r="AB30" s="990"/>
      <c r="AC30" s="990"/>
      <c r="AD30" s="990"/>
      <c r="AE30" s="990"/>
      <c r="AF30" s="990"/>
      <c r="AG30" s="990"/>
      <c r="AH30" s="990"/>
      <c r="AI30" s="1039"/>
      <c r="AJ30" s="972"/>
      <c r="AK30" s="972"/>
      <c r="AL30" s="973"/>
      <c r="AM30" s="973"/>
      <c r="AN30" s="972"/>
      <c r="AO30" s="974"/>
    </row>
    <row r="31" spans="1:41" s="358" customFormat="1" ht="13.5" customHeight="1">
      <c r="A31" s="1181"/>
      <c r="B31" s="1182"/>
      <c r="C31" s="1013"/>
      <c r="D31" s="1134"/>
      <c r="E31" s="1050"/>
      <c r="F31" s="1014"/>
      <c r="G31" s="1025" t="s">
        <v>22</v>
      </c>
      <c r="H31" s="1026"/>
      <c r="I31" s="993" t="s">
        <v>5</v>
      </c>
      <c r="J31" s="994"/>
      <c r="K31" s="994"/>
      <c r="L31" s="994"/>
      <c r="M31" s="996" t="s">
        <v>574</v>
      </c>
      <c r="N31" s="996"/>
      <c r="O31" s="210" t="s">
        <v>572</v>
      </c>
      <c r="P31" s="1004"/>
      <c r="Q31" s="1005"/>
      <c r="R31" s="1005"/>
      <c r="S31" s="1005"/>
      <c r="T31" s="1005"/>
      <c r="U31" s="1005"/>
      <c r="V31" s="1005"/>
      <c r="W31" s="1005"/>
      <c r="X31" s="1005"/>
      <c r="Y31" s="1005"/>
      <c r="Z31" s="1004"/>
      <c r="AA31" s="1005"/>
      <c r="AB31" s="1005"/>
      <c r="AC31" s="1005"/>
      <c r="AD31" s="1005"/>
      <c r="AE31" s="1005"/>
      <c r="AF31" s="1005"/>
      <c r="AG31" s="1005"/>
      <c r="AH31" s="1005"/>
      <c r="AI31" s="1005"/>
      <c r="AJ31" s="972"/>
      <c r="AK31" s="972"/>
      <c r="AL31" s="973"/>
      <c r="AM31" s="973"/>
      <c r="AN31" s="972" t="s">
        <v>572</v>
      </c>
      <c r="AO31" s="974"/>
    </row>
    <row r="32" spans="1:41" s="358" customFormat="1" ht="13.5" customHeight="1">
      <c r="A32" s="1181"/>
      <c r="B32" s="1182"/>
      <c r="C32" s="1013"/>
      <c r="D32" s="1134"/>
      <c r="E32" s="1050"/>
      <c r="F32" s="1014"/>
      <c r="G32" s="1027"/>
      <c r="H32" s="1028"/>
      <c r="I32" s="993" t="s">
        <v>24</v>
      </c>
      <c r="J32" s="994"/>
      <c r="K32" s="994"/>
      <c r="L32" s="994"/>
      <c r="M32" s="996" t="s">
        <v>575</v>
      </c>
      <c r="N32" s="996"/>
      <c r="O32" s="210" t="s">
        <v>355</v>
      </c>
      <c r="P32" s="1004"/>
      <c r="Q32" s="1005"/>
      <c r="R32" s="1005"/>
      <c r="S32" s="1005"/>
      <c r="T32" s="1005"/>
      <c r="U32" s="1005"/>
      <c r="V32" s="1005"/>
      <c r="W32" s="1005"/>
      <c r="X32" s="1005"/>
      <c r="Y32" s="1005"/>
      <c r="Z32" s="1004"/>
      <c r="AA32" s="1005"/>
      <c r="AB32" s="1005"/>
      <c r="AC32" s="1005"/>
      <c r="AD32" s="1005"/>
      <c r="AE32" s="1005"/>
      <c r="AF32" s="1005"/>
      <c r="AG32" s="1005"/>
      <c r="AH32" s="1005"/>
      <c r="AI32" s="1005"/>
      <c r="AJ32" s="972"/>
      <c r="AK32" s="972"/>
      <c r="AL32" s="973"/>
      <c r="AM32" s="973"/>
      <c r="AN32" s="972" t="s">
        <v>355</v>
      </c>
      <c r="AO32" s="974"/>
    </row>
    <row r="33" spans="1:41" s="358" customFormat="1" ht="13.5" customHeight="1">
      <c r="A33" s="1181"/>
      <c r="B33" s="1182"/>
      <c r="C33" s="1013"/>
      <c r="D33" s="1134"/>
      <c r="E33" s="1124"/>
      <c r="F33" s="1037"/>
      <c r="G33" s="1029"/>
      <c r="H33" s="1030"/>
      <c r="I33" s="993" t="s">
        <v>14</v>
      </c>
      <c r="J33" s="994"/>
      <c r="K33" s="994"/>
      <c r="L33" s="994"/>
      <c r="M33" s="996" t="s">
        <v>576</v>
      </c>
      <c r="N33" s="996"/>
      <c r="O33" s="210" t="s">
        <v>355</v>
      </c>
      <c r="P33" s="1004"/>
      <c r="Q33" s="1005"/>
      <c r="R33" s="1005"/>
      <c r="S33" s="1005"/>
      <c r="T33" s="1005"/>
      <c r="U33" s="1005"/>
      <c r="V33" s="1005"/>
      <c r="W33" s="1005"/>
      <c r="X33" s="1005"/>
      <c r="Y33" s="1005"/>
      <c r="Z33" s="1004"/>
      <c r="AA33" s="1005"/>
      <c r="AB33" s="1005"/>
      <c r="AC33" s="1005"/>
      <c r="AD33" s="1005"/>
      <c r="AE33" s="1005"/>
      <c r="AF33" s="1005"/>
      <c r="AG33" s="1005"/>
      <c r="AH33" s="1005"/>
      <c r="AI33" s="1005"/>
      <c r="AJ33" s="972"/>
      <c r="AK33" s="972"/>
      <c r="AL33" s="973"/>
      <c r="AM33" s="973"/>
      <c r="AN33" s="972" t="s">
        <v>355</v>
      </c>
      <c r="AO33" s="974"/>
    </row>
    <row r="34" spans="1:41" s="358" customFormat="1" ht="13.5" customHeight="1">
      <c r="A34" s="1181"/>
      <c r="B34" s="1182"/>
      <c r="C34" s="1013"/>
      <c r="D34" s="1134"/>
      <c r="E34" s="1123" t="s">
        <v>33</v>
      </c>
      <c r="F34" s="1035"/>
      <c r="G34" s="1002" t="s">
        <v>10</v>
      </c>
      <c r="H34" s="1003"/>
      <c r="I34" s="1003"/>
      <c r="J34" s="1003"/>
      <c r="K34" s="1003"/>
      <c r="L34" s="1003"/>
      <c r="M34" s="996" t="s">
        <v>11</v>
      </c>
      <c r="N34" s="996"/>
      <c r="O34" s="210" t="s">
        <v>11</v>
      </c>
      <c r="P34" s="1004"/>
      <c r="Q34" s="1005"/>
      <c r="R34" s="1005"/>
      <c r="S34" s="1005"/>
      <c r="T34" s="1005"/>
      <c r="U34" s="1005"/>
      <c r="V34" s="1005"/>
      <c r="W34" s="1005"/>
      <c r="X34" s="1005"/>
      <c r="Y34" s="1005"/>
      <c r="Z34" s="1004"/>
      <c r="AA34" s="1005"/>
      <c r="AB34" s="1005"/>
      <c r="AC34" s="1005"/>
      <c r="AD34" s="1005"/>
      <c r="AE34" s="1005"/>
      <c r="AF34" s="1005"/>
      <c r="AG34" s="1005"/>
      <c r="AH34" s="1005"/>
      <c r="AI34" s="1005"/>
      <c r="AJ34" s="972"/>
      <c r="AK34" s="972"/>
      <c r="AL34" s="973"/>
      <c r="AM34" s="973"/>
      <c r="AN34" s="972" t="s">
        <v>11</v>
      </c>
      <c r="AO34" s="974"/>
    </row>
    <row r="35" spans="1:41" s="358" customFormat="1" ht="13.5" customHeight="1">
      <c r="A35" s="1181"/>
      <c r="B35" s="1182"/>
      <c r="C35" s="1013"/>
      <c r="D35" s="1134"/>
      <c r="E35" s="1050"/>
      <c r="F35" s="1014"/>
      <c r="G35" s="993" t="s">
        <v>13</v>
      </c>
      <c r="H35" s="994"/>
      <c r="I35" s="994"/>
      <c r="J35" s="994"/>
      <c r="K35" s="994"/>
      <c r="L35" s="994"/>
      <c r="M35" s="1009" t="s">
        <v>11</v>
      </c>
      <c r="N35" s="1009"/>
      <c r="O35" s="210" t="s">
        <v>11</v>
      </c>
      <c r="P35" s="1004"/>
      <c r="Q35" s="1005"/>
      <c r="R35" s="1005"/>
      <c r="S35" s="1005"/>
      <c r="T35" s="1005"/>
      <c r="U35" s="1005"/>
      <c r="V35" s="1005"/>
      <c r="W35" s="1005"/>
      <c r="X35" s="1005"/>
      <c r="Y35" s="1005"/>
      <c r="Z35" s="1004"/>
      <c r="AA35" s="1005"/>
      <c r="AB35" s="1005"/>
      <c r="AC35" s="1005"/>
      <c r="AD35" s="1005"/>
      <c r="AE35" s="1005"/>
      <c r="AF35" s="1005"/>
      <c r="AG35" s="1005"/>
      <c r="AH35" s="1005"/>
      <c r="AI35" s="1005"/>
      <c r="AJ35" s="972"/>
      <c r="AK35" s="972"/>
      <c r="AL35" s="973"/>
      <c r="AM35" s="973"/>
      <c r="AN35" s="972" t="s">
        <v>11</v>
      </c>
      <c r="AO35" s="974"/>
    </row>
    <row r="36" spans="1:41" s="358" customFormat="1" ht="13.5" customHeight="1">
      <c r="A36" s="1181"/>
      <c r="B36" s="1182"/>
      <c r="C36" s="1013"/>
      <c r="D36" s="1134"/>
      <c r="E36" s="1050"/>
      <c r="F36" s="1014"/>
      <c r="G36" s="993" t="s">
        <v>577</v>
      </c>
      <c r="H36" s="994"/>
      <c r="I36" s="994"/>
      <c r="J36" s="994"/>
      <c r="K36" s="994"/>
      <c r="L36" s="994"/>
      <c r="M36" s="996" t="s">
        <v>578</v>
      </c>
      <c r="N36" s="996"/>
      <c r="O36" s="210" t="s">
        <v>579</v>
      </c>
      <c r="P36" s="1004"/>
      <c r="Q36" s="1005"/>
      <c r="R36" s="1005"/>
      <c r="S36" s="1005"/>
      <c r="T36" s="1005"/>
      <c r="U36" s="1005"/>
      <c r="V36" s="1005"/>
      <c r="W36" s="1005"/>
      <c r="X36" s="1005"/>
      <c r="Y36" s="1005"/>
      <c r="Z36" s="1004"/>
      <c r="AA36" s="1005"/>
      <c r="AB36" s="1005"/>
      <c r="AC36" s="1005"/>
      <c r="AD36" s="1005"/>
      <c r="AE36" s="1005"/>
      <c r="AF36" s="1005"/>
      <c r="AG36" s="1005"/>
      <c r="AH36" s="1005"/>
      <c r="AI36" s="1005"/>
      <c r="AJ36" s="972"/>
      <c r="AK36" s="972"/>
      <c r="AL36" s="973"/>
      <c r="AM36" s="973"/>
      <c r="AN36" s="972" t="s">
        <v>11</v>
      </c>
      <c r="AO36" s="974"/>
    </row>
    <row r="37" spans="1:41" s="358" customFormat="1" ht="13.5" customHeight="1">
      <c r="A37" s="1181"/>
      <c r="B37" s="1182"/>
      <c r="C37" s="1013"/>
      <c r="D37" s="1134"/>
      <c r="E37" s="1050"/>
      <c r="F37" s="1014"/>
      <c r="G37" s="1002" t="s">
        <v>14</v>
      </c>
      <c r="H37" s="1003"/>
      <c r="I37" s="1003"/>
      <c r="J37" s="1003"/>
      <c r="K37" s="1003"/>
      <c r="L37" s="1003"/>
      <c r="M37" s="996" t="s">
        <v>580</v>
      </c>
      <c r="N37" s="996"/>
      <c r="O37" s="210" t="s">
        <v>581</v>
      </c>
      <c r="P37" s="1004"/>
      <c r="Q37" s="1005"/>
      <c r="R37" s="1005"/>
      <c r="S37" s="1005"/>
      <c r="T37" s="1005"/>
      <c r="U37" s="1005"/>
      <c r="V37" s="1005"/>
      <c r="W37" s="1005"/>
      <c r="X37" s="1005"/>
      <c r="Y37" s="1005"/>
      <c r="Z37" s="1004"/>
      <c r="AA37" s="1005"/>
      <c r="AB37" s="1005"/>
      <c r="AC37" s="1005"/>
      <c r="AD37" s="1005"/>
      <c r="AE37" s="1005"/>
      <c r="AF37" s="1005"/>
      <c r="AG37" s="1005"/>
      <c r="AH37" s="1005"/>
      <c r="AI37" s="1005"/>
      <c r="AJ37" s="972"/>
      <c r="AK37" s="972"/>
      <c r="AL37" s="973"/>
      <c r="AM37" s="973"/>
      <c r="AN37" s="972" t="s">
        <v>355</v>
      </c>
      <c r="AO37" s="974"/>
    </row>
    <row r="38" spans="1:41" s="358" customFormat="1" ht="13.5" customHeight="1">
      <c r="A38" s="1181"/>
      <c r="B38" s="1182"/>
      <c r="C38" s="1013"/>
      <c r="D38" s="1134"/>
      <c r="E38" s="1124"/>
      <c r="F38" s="1037"/>
      <c r="G38" s="1002" t="s">
        <v>582</v>
      </c>
      <c r="H38" s="1003"/>
      <c r="I38" s="1003"/>
      <c r="J38" s="1003"/>
      <c r="K38" s="1003"/>
      <c r="L38" s="1003"/>
      <c r="M38" s="996" t="s">
        <v>583</v>
      </c>
      <c r="N38" s="996"/>
      <c r="O38" s="210" t="s">
        <v>581</v>
      </c>
      <c r="P38" s="1004"/>
      <c r="Q38" s="1005"/>
      <c r="R38" s="1005"/>
      <c r="S38" s="1005"/>
      <c r="T38" s="1005"/>
      <c r="U38" s="1005"/>
      <c r="V38" s="1005"/>
      <c r="W38" s="1005"/>
      <c r="X38" s="1005"/>
      <c r="Y38" s="1005"/>
      <c r="Z38" s="1004"/>
      <c r="AA38" s="1005"/>
      <c r="AB38" s="1005"/>
      <c r="AC38" s="1005"/>
      <c r="AD38" s="1005"/>
      <c r="AE38" s="1005"/>
      <c r="AF38" s="1005"/>
      <c r="AG38" s="1005"/>
      <c r="AH38" s="1005"/>
      <c r="AI38" s="1005"/>
      <c r="AJ38" s="972"/>
      <c r="AK38" s="972"/>
      <c r="AL38" s="973"/>
      <c r="AM38" s="973"/>
      <c r="AN38" s="972" t="s">
        <v>355</v>
      </c>
      <c r="AO38" s="974"/>
    </row>
    <row r="39" spans="1:41" s="358" customFormat="1" ht="13.5" customHeight="1">
      <c r="A39" s="1181"/>
      <c r="B39" s="1182"/>
      <c r="C39" s="1013"/>
      <c r="D39" s="1134"/>
      <c r="E39" s="1119" t="s">
        <v>584</v>
      </c>
      <c r="F39" s="1035"/>
      <c r="G39" s="985" t="s">
        <v>585</v>
      </c>
      <c r="H39" s="986"/>
      <c r="I39" s="986"/>
      <c r="J39" s="986"/>
      <c r="K39" s="986"/>
      <c r="L39" s="987"/>
      <c r="M39" s="1079" t="s">
        <v>545</v>
      </c>
      <c r="N39" s="1079"/>
      <c r="O39" s="211" t="s">
        <v>546</v>
      </c>
      <c r="P39" s="973" t="s">
        <v>547</v>
      </c>
      <c r="Q39" s="973"/>
      <c r="R39" s="973"/>
      <c r="S39" s="973"/>
      <c r="T39" s="989"/>
      <c r="U39" s="992" t="s">
        <v>586</v>
      </c>
      <c r="V39" s="1116"/>
      <c r="W39" s="1116"/>
      <c r="X39" s="1116"/>
      <c r="Y39" s="1116"/>
      <c r="Z39" s="973" t="s">
        <v>547</v>
      </c>
      <c r="AA39" s="973"/>
      <c r="AB39" s="973"/>
      <c r="AC39" s="973"/>
      <c r="AD39" s="989"/>
      <c r="AE39" s="992" t="s">
        <v>586</v>
      </c>
      <c r="AF39" s="1116"/>
      <c r="AG39" s="1116"/>
      <c r="AH39" s="1116"/>
      <c r="AI39" s="1116"/>
      <c r="AJ39" s="1155"/>
      <c r="AK39" s="971"/>
      <c r="AL39" s="973"/>
      <c r="AM39" s="973"/>
      <c r="AN39" s="972" t="s">
        <v>355</v>
      </c>
      <c r="AO39" s="974"/>
    </row>
    <row r="40" spans="1:41" s="358" customFormat="1" ht="13.5" customHeight="1">
      <c r="A40" s="1181"/>
      <c r="B40" s="1182"/>
      <c r="C40" s="1013"/>
      <c r="D40" s="1134"/>
      <c r="E40" s="1050"/>
      <c r="F40" s="1014"/>
      <c r="G40" s="985" t="s">
        <v>426</v>
      </c>
      <c r="H40" s="986"/>
      <c r="I40" s="986"/>
      <c r="J40" s="986"/>
      <c r="K40" s="986"/>
      <c r="L40" s="987"/>
      <c r="M40" s="1079" t="s">
        <v>427</v>
      </c>
      <c r="N40" s="1079"/>
      <c r="O40" s="211" t="s">
        <v>546</v>
      </c>
      <c r="P40" s="973" t="s">
        <v>587</v>
      </c>
      <c r="Q40" s="973"/>
      <c r="R40" s="973"/>
      <c r="S40" s="973"/>
      <c r="T40" s="989"/>
      <c r="U40" s="992" t="s">
        <v>588</v>
      </c>
      <c r="V40" s="1116"/>
      <c r="W40" s="1116"/>
      <c r="X40" s="1116"/>
      <c r="Y40" s="1116"/>
      <c r="Z40" s="973" t="s">
        <v>587</v>
      </c>
      <c r="AA40" s="973"/>
      <c r="AB40" s="973"/>
      <c r="AC40" s="973"/>
      <c r="AD40" s="989"/>
      <c r="AE40" s="992" t="s">
        <v>588</v>
      </c>
      <c r="AF40" s="1116"/>
      <c r="AG40" s="1116"/>
      <c r="AH40" s="1116"/>
      <c r="AI40" s="1116"/>
      <c r="AJ40" s="1155"/>
      <c r="AK40" s="971"/>
      <c r="AL40" s="973"/>
      <c r="AM40" s="973"/>
      <c r="AN40" s="972" t="s">
        <v>355</v>
      </c>
      <c r="AO40" s="974"/>
    </row>
    <row r="41" spans="1:41" s="358" customFormat="1" ht="13.5" customHeight="1">
      <c r="A41" s="1181"/>
      <c r="B41" s="1182"/>
      <c r="C41" s="1013"/>
      <c r="D41" s="1134"/>
      <c r="E41" s="1050"/>
      <c r="F41" s="1014"/>
      <c r="G41" s="985" t="s">
        <v>589</v>
      </c>
      <c r="H41" s="986"/>
      <c r="I41" s="986"/>
      <c r="J41" s="986"/>
      <c r="K41" s="986"/>
      <c r="L41" s="987"/>
      <c r="M41" s="1079" t="s">
        <v>590</v>
      </c>
      <c r="N41" s="1079"/>
      <c r="O41" s="211" t="s">
        <v>546</v>
      </c>
      <c r="P41" s="973" t="s">
        <v>591</v>
      </c>
      <c r="Q41" s="973"/>
      <c r="R41" s="973"/>
      <c r="S41" s="973"/>
      <c r="T41" s="989"/>
      <c r="U41" s="992" t="s">
        <v>592</v>
      </c>
      <c r="V41" s="1116"/>
      <c r="W41" s="1116"/>
      <c r="X41" s="1116"/>
      <c r="Y41" s="1116"/>
      <c r="Z41" s="973" t="s">
        <v>591</v>
      </c>
      <c r="AA41" s="973"/>
      <c r="AB41" s="973"/>
      <c r="AC41" s="973"/>
      <c r="AD41" s="989"/>
      <c r="AE41" s="992" t="s">
        <v>592</v>
      </c>
      <c r="AF41" s="1116"/>
      <c r="AG41" s="1116"/>
      <c r="AH41" s="1116"/>
      <c r="AI41" s="1116"/>
      <c r="AJ41" s="1155"/>
      <c r="AK41" s="971"/>
      <c r="AL41" s="973"/>
      <c r="AM41" s="973"/>
      <c r="AN41" s="972" t="s">
        <v>355</v>
      </c>
      <c r="AO41" s="974"/>
    </row>
    <row r="42" spans="1:41" s="358" customFormat="1" ht="13.5" customHeight="1">
      <c r="A42" s="1181"/>
      <c r="B42" s="1182"/>
      <c r="C42" s="1162"/>
      <c r="D42" s="1163"/>
      <c r="E42" s="1156"/>
      <c r="F42" s="1157"/>
      <c r="G42" s="1142" t="s">
        <v>593</v>
      </c>
      <c r="H42" s="1143"/>
      <c r="I42" s="1143"/>
      <c r="J42" s="1143"/>
      <c r="K42" s="1143"/>
      <c r="L42" s="1144"/>
      <c r="M42" s="1145" t="s">
        <v>594</v>
      </c>
      <c r="N42" s="1145"/>
      <c r="O42" s="208" t="s">
        <v>565</v>
      </c>
      <c r="P42" s="1146" t="s">
        <v>595</v>
      </c>
      <c r="Q42" s="1147"/>
      <c r="R42" s="1147"/>
      <c r="S42" s="1147"/>
      <c r="T42" s="1147"/>
      <c r="U42" s="1148" t="s">
        <v>596</v>
      </c>
      <c r="V42" s="1149"/>
      <c r="W42" s="1149"/>
      <c r="X42" s="1149"/>
      <c r="Y42" s="1149"/>
      <c r="Z42" s="1146" t="s">
        <v>595</v>
      </c>
      <c r="AA42" s="1147"/>
      <c r="AB42" s="1147"/>
      <c r="AC42" s="1147"/>
      <c r="AD42" s="1147"/>
      <c r="AE42" s="1148" t="s">
        <v>596</v>
      </c>
      <c r="AF42" s="1149"/>
      <c r="AG42" s="1149"/>
      <c r="AH42" s="1149"/>
      <c r="AI42" s="1149"/>
      <c r="AJ42" s="1150"/>
      <c r="AK42" s="1151"/>
      <c r="AL42" s="1152"/>
      <c r="AM42" s="1152"/>
      <c r="AN42" s="1153" t="s">
        <v>355</v>
      </c>
      <c r="AO42" s="1154"/>
    </row>
    <row r="43" spans="1:41" s="358" customFormat="1" ht="13.5" customHeight="1">
      <c r="A43" s="1181"/>
      <c r="B43" s="1182"/>
      <c r="C43" s="1013" t="s">
        <v>35</v>
      </c>
      <c r="D43" s="1134"/>
      <c r="E43" s="1050" t="s">
        <v>559</v>
      </c>
      <c r="F43" s="1014"/>
      <c r="G43" s="1136" t="s">
        <v>560</v>
      </c>
      <c r="H43" s="1137"/>
      <c r="I43" s="1137"/>
      <c r="J43" s="1137"/>
      <c r="K43" s="1137"/>
      <c r="L43" s="1137"/>
      <c r="M43" s="1052" t="s">
        <v>561</v>
      </c>
      <c r="N43" s="1052"/>
      <c r="O43" s="209" t="s">
        <v>562</v>
      </c>
      <c r="P43" s="1010"/>
      <c r="Q43" s="1011"/>
      <c r="R43" s="1011"/>
      <c r="S43" s="1011"/>
      <c r="T43" s="1011"/>
      <c r="U43" s="1011"/>
      <c r="V43" s="1011"/>
      <c r="W43" s="1011"/>
      <c r="X43" s="1011"/>
      <c r="Y43" s="1011"/>
      <c r="Z43" s="1131"/>
      <c r="AA43" s="1132"/>
      <c r="AB43" s="1132"/>
      <c r="AC43" s="1132"/>
      <c r="AD43" s="1132"/>
      <c r="AE43" s="1132"/>
      <c r="AF43" s="1132"/>
      <c r="AG43" s="1132"/>
      <c r="AH43" s="1132"/>
      <c r="AI43" s="1132"/>
      <c r="AJ43" s="1128"/>
      <c r="AK43" s="1128"/>
      <c r="AL43" s="1133"/>
      <c r="AM43" s="1133"/>
      <c r="AN43" s="1128"/>
      <c r="AO43" s="1129"/>
    </row>
    <row r="44" spans="1:41" s="358" customFormat="1" ht="13.5" customHeight="1">
      <c r="A44" s="1181"/>
      <c r="B44" s="1182"/>
      <c r="C44" s="1013"/>
      <c r="D44" s="1134"/>
      <c r="E44" s="1050"/>
      <c r="F44" s="1014"/>
      <c r="G44" s="1000" t="s">
        <v>1</v>
      </c>
      <c r="H44" s="1130"/>
      <c r="I44" s="1130"/>
      <c r="J44" s="1130"/>
      <c r="K44" s="1130"/>
      <c r="L44" s="1130"/>
      <c r="M44" s="996" t="s">
        <v>563</v>
      </c>
      <c r="N44" s="996"/>
      <c r="O44" s="210" t="s">
        <v>562</v>
      </c>
      <c r="P44" s="1004"/>
      <c r="Q44" s="1005"/>
      <c r="R44" s="1005"/>
      <c r="S44" s="1005"/>
      <c r="T44" s="1005"/>
      <c r="U44" s="1005"/>
      <c r="V44" s="1005"/>
      <c r="W44" s="1005"/>
      <c r="X44" s="1005"/>
      <c r="Y44" s="1005"/>
      <c r="Z44" s="1121"/>
      <c r="AA44" s="1122"/>
      <c r="AB44" s="1122"/>
      <c r="AC44" s="1122"/>
      <c r="AD44" s="1122"/>
      <c r="AE44" s="1122"/>
      <c r="AF44" s="1122"/>
      <c r="AG44" s="1122"/>
      <c r="AH44" s="1122"/>
      <c r="AI44" s="1122"/>
      <c r="AJ44" s="1102"/>
      <c r="AK44" s="1102"/>
      <c r="AL44" s="1115"/>
      <c r="AM44" s="1115"/>
      <c r="AN44" s="1102"/>
      <c r="AO44" s="1103"/>
    </row>
    <row r="45" spans="1:41" s="358" customFormat="1" ht="13.5" customHeight="1">
      <c r="A45" s="1181"/>
      <c r="B45" s="1182"/>
      <c r="C45" s="1013"/>
      <c r="D45" s="1134"/>
      <c r="E45" s="1050"/>
      <c r="F45" s="1014"/>
      <c r="G45" s="1056" t="s">
        <v>31</v>
      </c>
      <c r="H45" s="1057"/>
      <c r="I45" s="1140" t="s">
        <v>3</v>
      </c>
      <c r="J45" s="1141"/>
      <c r="K45" s="1141"/>
      <c r="L45" s="1141"/>
      <c r="M45" s="988" t="s">
        <v>564</v>
      </c>
      <c r="N45" s="988"/>
      <c r="O45" s="210" t="s">
        <v>565</v>
      </c>
      <c r="P45" s="989" t="s">
        <v>4</v>
      </c>
      <c r="Q45" s="990"/>
      <c r="R45" s="990"/>
      <c r="S45" s="990"/>
      <c r="T45" s="990"/>
      <c r="U45" s="990"/>
      <c r="V45" s="990"/>
      <c r="W45" s="990"/>
      <c r="X45" s="990"/>
      <c r="Y45" s="1039"/>
      <c r="Z45" s="1077" t="s">
        <v>4</v>
      </c>
      <c r="AA45" s="1078"/>
      <c r="AB45" s="1078"/>
      <c r="AC45" s="1078"/>
      <c r="AD45" s="1078"/>
      <c r="AE45" s="1078"/>
      <c r="AF45" s="1078"/>
      <c r="AG45" s="1078"/>
      <c r="AH45" s="1078"/>
      <c r="AI45" s="1127"/>
      <c r="AJ45" s="1102"/>
      <c r="AK45" s="1102"/>
      <c r="AL45" s="1115"/>
      <c r="AM45" s="1115"/>
      <c r="AN45" s="1102"/>
      <c r="AO45" s="1103"/>
    </row>
    <row r="46" spans="1:41" s="358" customFormat="1" ht="13.5" customHeight="1">
      <c r="A46" s="1181"/>
      <c r="B46" s="1182"/>
      <c r="C46" s="1013"/>
      <c r="D46" s="1134"/>
      <c r="E46" s="1050"/>
      <c r="F46" s="1014"/>
      <c r="G46" s="1138"/>
      <c r="H46" s="1139"/>
      <c r="I46" s="985" t="s">
        <v>5</v>
      </c>
      <c r="J46" s="986"/>
      <c r="K46" s="986"/>
      <c r="L46" s="986"/>
      <c r="M46" s="988" t="s">
        <v>566</v>
      </c>
      <c r="N46" s="988"/>
      <c r="O46" s="210" t="s">
        <v>567</v>
      </c>
      <c r="P46" s="1004"/>
      <c r="Q46" s="1005"/>
      <c r="R46" s="1005"/>
      <c r="S46" s="1005"/>
      <c r="T46" s="1005"/>
      <c r="U46" s="1005"/>
      <c r="V46" s="1005"/>
      <c r="W46" s="1005"/>
      <c r="X46" s="1005"/>
      <c r="Y46" s="1005"/>
      <c r="Z46" s="1121"/>
      <c r="AA46" s="1122"/>
      <c r="AB46" s="1122"/>
      <c r="AC46" s="1122"/>
      <c r="AD46" s="1122"/>
      <c r="AE46" s="1122"/>
      <c r="AF46" s="1122"/>
      <c r="AG46" s="1122"/>
      <c r="AH46" s="1122"/>
      <c r="AI46" s="1122"/>
      <c r="AJ46" s="1102"/>
      <c r="AK46" s="1102"/>
      <c r="AL46" s="1115"/>
      <c r="AM46" s="1115"/>
      <c r="AN46" s="1102"/>
      <c r="AO46" s="1103"/>
    </row>
    <row r="47" spans="1:41" s="358" customFormat="1" ht="13.5" customHeight="1">
      <c r="A47" s="1181"/>
      <c r="B47" s="1182"/>
      <c r="C47" s="1013"/>
      <c r="D47" s="1134"/>
      <c r="E47" s="1050"/>
      <c r="F47" s="1014"/>
      <c r="G47" s="1054" t="s">
        <v>32</v>
      </c>
      <c r="H47" s="1055"/>
      <c r="I47" s="985" t="s">
        <v>3</v>
      </c>
      <c r="J47" s="986"/>
      <c r="K47" s="986"/>
      <c r="L47" s="986"/>
      <c r="M47" s="988" t="s">
        <v>568</v>
      </c>
      <c r="N47" s="988"/>
      <c r="O47" s="210" t="s">
        <v>565</v>
      </c>
      <c r="P47" s="989" t="s">
        <v>7</v>
      </c>
      <c r="Q47" s="990"/>
      <c r="R47" s="990"/>
      <c r="S47" s="990"/>
      <c r="T47" s="990"/>
      <c r="U47" s="990"/>
      <c r="V47" s="990"/>
      <c r="W47" s="990"/>
      <c r="X47" s="990"/>
      <c r="Y47" s="1039"/>
      <c r="Z47" s="1077" t="s">
        <v>7</v>
      </c>
      <c r="AA47" s="1078"/>
      <c r="AB47" s="1078"/>
      <c r="AC47" s="1078"/>
      <c r="AD47" s="1078"/>
      <c r="AE47" s="1078"/>
      <c r="AF47" s="1078"/>
      <c r="AG47" s="1078"/>
      <c r="AH47" s="1078"/>
      <c r="AI47" s="1127"/>
      <c r="AJ47" s="1102"/>
      <c r="AK47" s="1102"/>
      <c r="AL47" s="1115"/>
      <c r="AM47" s="1115"/>
      <c r="AN47" s="1102"/>
      <c r="AO47" s="1103"/>
    </row>
    <row r="48" spans="1:41" s="358" customFormat="1" ht="13.5" customHeight="1">
      <c r="A48" s="1181"/>
      <c r="B48" s="1182"/>
      <c r="C48" s="1013"/>
      <c r="D48" s="1134"/>
      <c r="E48" s="1050"/>
      <c r="F48" s="1014"/>
      <c r="G48" s="1138"/>
      <c r="H48" s="1139"/>
      <c r="I48" s="985" t="s">
        <v>5</v>
      </c>
      <c r="J48" s="986"/>
      <c r="K48" s="986"/>
      <c r="L48" s="986"/>
      <c r="M48" s="988" t="s">
        <v>569</v>
      </c>
      <c r="N48" s="988"/>
      <c r="O48" s="210" t="s">
        <v>567</v>
      </c>
      <c r="P48" s="1004"/>
      <c r="Q48" s="1005"/>
      <c r="R48" s="1005"/>
      <c r="S48" s="1005"/>
      <c r="T48" s="1005"/>
      <c r="U48" s="1005"/>
      <c r="V48" s="1005"/>
      <c r="W48" s="1005"/>
      <c r="X48" s="1005"/>
      <c r="Y48" s="1005"/>
      <c r="Z48" s="1121"/>
      <c r="AA48" s="1122"/>
      <c r="AB48" s="1122"/>
      <c r="AC48" s="1122"/>
      <c r="AD48" s="1122"/>
      <c r="AE48" s="1122"/>
      <c r="AF48" s="1122"/>
      <c r="AG48" s="1122"/>
      <c r="AH48" s="1122"/>
      <c r="AI48" s="1122"/>
      <c r="AJ48" s="1102"/>
      <c r="AK48" s="1102"/>
      <c r="AL48" s="1115"/>
      <c r="AM48" s="1115"/>
      <c r="AN48" s="1102"/>
      <c r="AO48" s="1103"/>
    </row>
    <row r="49" spans="1:41" s="358" customFormat="1" ht="13.5" customHeight="1">
      <c r="A49" s="1181"/>
      <c r="B49" s="1182"/>
      <c r="C49" s="1013"/>
      <c r="D49" s="1134"/>
      <c r="E49" s="1050"/>
      <c r="F49" s="1014"/>
      <c r="G49" s="1125" t="s">
        <v>570</v>
      </c>
      <c r="H49" s="1126"/>
      <c r="I49" s="1126"/>
      <c r="J49" s="1126"/>
      <c r="K49" s="1126"/>
      <c r="L49" s="1126"/>
      <c r="M49" s="988" t="s">
        <v>571</v>
      </c>
      <c r="N49" s="988"/>
      <c r="O49" s="210" t="s">
        <v>572</v>
      </c>
      <c r="P49" s="989" t="s">
        <v>573</v>
      </c>
      <c r="Q49" s="990"/>
      <c r="R49" s="990"/>
      <c r="S49" s="990"/>
      <c r="T49" s="990"/>
      <c r="U49" s="990"/>
      <c r="V49" s="990"/>
      <c r="W49" s="990"/>
      <c r="X49" s="990"/>
      <c r="Y49" s="1039"/>
      <c r="Z49" s="1077" t="s">
        <v>573</v>
      </c>
      <c r="AA49" s="1078"/>
      <c r="AB49" s="1078"/>
      <c r="AC49" s="1078"/>
      <c r="AD49" s="1078"/>
      <c r="AE49" s="1078"/>
      <c r="AF49" s="1078"/>
      <c r="AG49" s="1078"/>
      <c r="AH49" s="1078"/>
      <c r="AI49" s="1127"/>
      <c r="AJ49" s="1102"/>
      <c r="AK49" s="1102"/>
      <c r="AL49" s="1115"/>
      <c r="AM49" s="1115"/>
      <c r="AN49" s="1102"/>
      <c r="AO49" s="1103"/>
    </row>
    <row r="50" spans="1:41" s="358" customFormat="1" ht="13.5" customHeight="1">
      <c r="A50" s="1181"/>
      <c r="B50" s="1182"/>
      <c r="C50" s="1013"/>
      <c r="D50" s="1134"/>
      <c r="E50" s="1050"/>
      <c r="F50" s="1014"/>
      <c r="G50" s="1025" t="s">
        <v>22</v>
      </c>
      <c r="H50" s="1026"/>
      <c r="I50" s="993" t="s">
        <v>5</v>
      </c>
      <c r="J50" s="994"/>
      <c r="K50" s="994"/>
      <c r="L50" s="994"/>
      <c r="M50" s="996" t="s">
        <v>574</v>
      </c>
      <c r="N50" s="996"/>
      <c r="O50" s="210" t="s">
        <v>572</v>
      </c>
      <c r="P50" s="1004"/>
      <c r="Q50" s="1005"/>
      <c r="R50" s="1005"/>
      <c r="S50" s="1005"/>
      <c r="T50" s="1005"/>
      <c r="U50" s="1005"/>
      <c r="V50" s="1005"/>
      <c r="W50" s="1005"/>
      <c r="X50" s="1005"/>
      <c r="Y50" s="1005"/>
      <c r="Z50" s="1121"/>
      <c r="AA50" s="1122"/>
      <c r="AB50" s="1122"/>
      <c r="AC50" s="1122"/>
      <c r="AD50" s="1122"/>
      <c r="AE50" s="1122"/>
      <c r="AF50" s="1122"/>
      <c r="AG50" s="1122"/>
      <c r="AH50" s="1122"/>
      <c r="AI50" s="1122"/>
      <c r="AJ50" s="1102"/>
      <c r="AK50" s="1102"/>
      <c r="AL50" s="1115"/>
      <c r="AM50" s="1115"/>
      <c r="AN50" s="1102" t="s">
        <v>572</v>
      </c>
      <c r="AO50" s="1103"/>
    </row>
    <row r="51" spans="1:41" s="358" customFormat="1" ht="13.5" customHeight="1">
      <c r="A51" s="1181"/>
      <c r="B51" s="1182"/>
      <c r="C51" s="1013"/>
      <c r="D51" s="1134"/>
      <c r="E51" s="1050"/>
      <c r="F51" s="1014"/>
      <c r="G51" s="1027"/>
      <c r="H51" s="1028"/>
      <c r="I51" s="993" t="s">
        <v>24</v>
      </c>
      <c r="J51" s="994"/>
      <c r="K51" s="994"/>
      <c r="L51" s="994"/>
      <c r="M51" s="996" t="s">
        <v>575</v>
      </c>
      <c r="N51" s="996"/>
      <c r="O51" s="210" t="s">
        <v>355</v>
      </c>
      <c r="P51" s="1004"/>
      <c r="Q51" s="1005"/>
      <c r="R51" s="1005"/>
      <c r="S51" s="1005"/>
      <c r="T51" s="1005"/>
      <c r="U51" s="1005"/>
      <c r="V51" s="1005"/>
      <c r="W51" s="1005"/>
      <c r="X51" s="1005"/>
      <c r="Y51" s="1005"/>
      <c r="Z51" s="1121"/>
      <c r="AA51" s="1122"/>
      <c r="AB51" s="1122"/>
      <c r="AC51" s="1122"/>
      <c r="AD51" s="1122"/>
      <c r="AE51" s="1122"/>
      <c r="AF51" s="1122"/>
      <c r="AG51" s="1122"/>
      <c r="AH51" s="1122"/>
      <c r="AI51" s="1122"/>
      <c r="AJ51" s="1102"/>
      <c r="AK51" s="1102"/>
      <c r="AL51" s="1115"/>
      <c r="AM51" s="1115"/>
      <c r="AN51" s="1102" t="s">
        <v>355</v>
      </c>
      <c r="AO51" s="1103"/>
    </row>
    <row r="52" spans="1:41" s="358" customFormat="1" ht="13.5" customHeight="1">
      <c r="A52" s="1181"/>
      <c r="B52" s="1182"/>
      <c r="C52" s="1013"/>
      <c r="D52" s="1134"/>
      <c r="E52" s="1124"/>
      <c r="F52" s="1037"/>
      <c r="G52" s="1029"/>
      <c r="H52" s="1030"/>
      <c r="I52" s="993" t="s">
        <v>14</v>
      </c>
      <c r="J52" s="994"/>
      <c r="K52" s="994"/>
      <c r="L52" s="994"/>
      <c r="M52" s="996" t="s">
        <v>576</v>
      </c>
      <c r="N52" s="996"/>
      <c r="O52" s="210" t="s">
        <v>355</v>
      </c>
      <c r="P52" s="1004"/>
      <c r="Q52" s="1005"/>
      <c r="R52" s="1005"/>
      <c r="S52" s="1005"/>
      <c r="T52" s="1005"/>
      <c r="U52" s="1005"/>
      <c r="V52" s="1005"/>
      <c r="W52" s="1005"/>
      <c r="X52" s="1005"/>
      <c r="Y52" s="1005"/>
      <c r="Z52" s="1121"/>
      <c r="AA52" s="1122"/>
      <c r="AB52" s="1122"/>
      <c r="AC52" s="1122"/>
      <c r="AD52" s="1122"/>
      <c r="AE52" s="1122"/>
      <c r="AF52" s="1122"/>
      <c r="AG52" s="1122"/>
      <c r="AH52" s="1122"/>
      <c r="AI52" s="1122"/>
      <c r="AJ52" s="1102"/>
      <c r="AK52" s="1102"/>
      <c r="AL52" s="1115"/>
      <c r="AM52" s="1115"/>
      <c r="AN52" s="1102" t="s">
        <v>355</v>
      </c>
      <c r="AO52" s="1103"/>
    </row>
    <row r="53" spans="1:41" s="358" customFormat="1" ht="13.5" customHeight="1">
      <c r="A53" s="1181"/>
      <c r="B53" s="1182"/>
      <c r="C53" s="1013"/>
      <c r="D53" s="1134"/>
      <c r="E53" s="1123" t="s">
        <v>33</v>
      </c>
      <c r="F53" s="1035"/>
      <c r="G53" s="1002" t="s">
        <v>10</v>
      </c>
      <c r="H53" s="1003"/>
      <c r="I53" s="1003"/>
      <c r="J53" s="1003"/>
      <c r="K53" s="1003"/>
      <c r="L53" s="1003"/>
      <c r="M53" s="996" t="s">
        <v>11</v>
      </c>
      <c r="N53" s="996"/>
      <c r="O53" s="210" t="s">
        <v>11</v>
      </c>
      <c r="P53" s="1004"/>
      <c r="Q53" s="1005"/>
      <c r="R53" s="1005"/>
      <c r="S53" s="1005"/>
      <c r="T53" s="1005"/>
      <c r="U53" s="1005"/>
      <c r="V53" s="1005"/>
      <c r="W53" s="1005"/>
      <c r="X53" s="1005"/>
      <c r="Y53" s="1005"/>
      <c r="Z53" s="1121"/>
      <c r="AA53" s="1122"/>
      <c r="AB53" s="1122"/>
      <c r="AC53" s="1122"/>
      <c r="AD53" s="1122"/>
      <c r="AE53" s="1122"/>
      <c r="AF53" s="1122"/>
      <c r="AG53" s="1122"/>
      <c r="AH53" s="1122"/>
      <c r="AI53" s="1122"/>
      <c r="AJ53" s="1102"/>
      <c r="AK53" s="1102"/>
      <c r="AL53" s="1115"/>
      <c r="AM53" s="1115"/>
      <c r="AN53" s="1102" t="s">
        <v>11</v>
      </c>
      <c r="AO53" s="1103"/>
    </row>
    <row r="54" spans="1:41" s="358" customFormat="1" ht="13.5" customHeight="1">
      <c r="A54" s="1181"/>
      <c r="B54" s="1182"/>
      <c r="C54" s="1013"/>
      <c r="D54" s="1134"/>
      <c r="E54" s="1050"/>
      <c r="F54" s="1014"/>
      <c r="G54" s="993" t="s">
        <v>13</v>
      </c>
      <c r="H54" s="994"/>
      <c r="I54" s="994"/>
      <c r="J54" s="994"/>
      <c r="K54" s="994"/>
      <c r="L54" s="994"/>
      <c r="M54" s="1009" t="s">
        <v>11</v>
      </c>
      <c r="N54" s="1009"/>
      <c r="O54" s="210" t="s">
        <v>11</v>
      </c>
      <c r="P54" s="1004"/>
      <c r="Q54" s="1005"/>
      <c r="R54" s="1005"/>
      <c r="S54" s="1005"/>
      <c r="T54" s="1005"/>
      <c r="U54" s="1005"/>
      <c r="V54" s="1005"/>
      <c r="W54" s="1005"/>
      <c r="X54" s="1005"/>
      <c r="Y54" s="1005"/>
      <c r="Z54" s="1121"/>
      <c r="AA54" s="1122"/>
      <c r="AB54" s="1122"/>
      <c r="AC54" s="1122"/>
      <c r="AD54" s="1122"/>
      <c r="AE54" s="1122"/>
      <c r="AF54" s="1122"/>
      <c r="AG54" s="1122"/>
      <c r="AH54" s="1122"/>
      <c r="AI54" s="1122"/>
      <c r="AJ54" s="1102"/>
      <c r="AK54" s="1102"/>
      <c r="AL54" s="1115"/>
      <c r="AM54" s="1115"/>
      <c r="AN54" s="1102" t="s">
        <v>11</v>
      </c>
      <c r="AO54" s="1103"/>
    </row>
    <row r="55" spans="1:41" s="358" customFormat="1" ht="13.5" customHeight="1">
      <c r="A55" s="1181"/>
      <c r="B55" s="1182"/>
      <c r="C55" s="1013"/>
      <c r="D55" s="1134"/>
      <c r="E55" s="1050"/>
      <c r="F55" s="1014"/>
      <c r="G55" s="993" t="s">
        <v>577</v>
      </c>
      <c r="H55" s="994"/>
      <c r="I55" s="994"/>
      <c r="J55" s="994"/>
      <c r="K55" s="994"/>
      <c r="L55" s="994"/>
      <c r="M55" s="996" t="s">
        <v>578</v>
      </c>
      <c r="N55" s="996"/>
      <c r="O55" s="210" t="s">
        <v>579</v>
      </c>
      <c r="P55" s="1004"/>
      <c r="Q55" s="1005"/>
      <c r="R55" s="1005"/>
      <c r="S55" s="1005"/>
      <c r="T55" s="1005"/>
      <c r="U55" s="1005"/>
      <c r="V55" s="1005"/>
      <c r="W55" s="1005"/>
      <c r="X55" s="1005"/>
      <c r="Y55" s="1005"/>
      <c r="Z55" s="1121"/>
      <c r="AA55" s="1122"/>
      <c r="AB55" s="1122"/>
      <c r="AC55" s="1122"/>
      <c r="AD55" s="1122"/>
      <c r="AE55" s="1122"/>
      <c r="AF55" s="1122"/>
      <c r="AG55" s="1122"/>
      <c r="AH55" s="1122"/>
      <c r="AI55" s="1122"/>
      <c r="AJ55" s="1102"/>
      <c r="AK55" s="1102"/>
      <c r="AL55" s="1115"/>
      <c r="AM55" s="1115"/>
      <c r="AN55" s="1102" t="s">
        <v>11</v>
      </c>
      <c r="AO55" s="1103"/>
    </row>
    <row r="56" spans="1:41" s="358" customFormat="1" ht="13.5" customHeight="1">
      <c r="A56" s="1181"/>
      <c r="B56" s="1182"/>
      <c r="C56" s="1013"/>
      <c r="D56" s="1134"/>
      <c r="E56" s="1050"/>
      <c r="F56" s="1014"/>
      <c r="G56" s="1002" t="s">
        <v>14</v>
      </c>
      <c r="H56" s="1003"/>
      <c r="I56" s="1003"/>
      <c r="J56" s="1003"/>
      <c r="K56" s="1003"/>
      <c r="L56" s="1003"/>
      <c r="M56" s="996" t="s">
        <v>580</v>
      </c>
      <c r="N56" s="996"/>
      <c r="O56" s="210" t="s">
        <v>581</v>
      </c>
      <c r="P56" s="1004"/>
      <c r="Q56" s="1005"/>
      <c r="R56" s="1005"/>
      <c r="S56" s="1005"/>
      <c r="T56" s="1005"/>
      <c r="U56" s="1005"/>
      <c r="V56" s="1005"/>
      <c r="W56" s="1005"/>
      <c r="X56" s="1005"/>
      <c r="Y56" s="1005"/>
      <c r="Z56" s="1121"/>
      <c r="AA56" s="1122"/>
      <c r="AB56" s="1122"/>
      <c r="AC56" s="1122"/>
      <c r="AD56" s="1122"/>
      <c r="AE56" s="1122"/>
      <c r="AF56" s="1122"/>
      <c r="AG56" s="1122"/>
      <c r="AH56" s="1122"/>
      <c r="AI56" s="1122"/>
      <c r="AJ56" s="1102"/>
      <c r="AK56" s="1102"/>
      <c r="AL56" s="1115"/>
      <c r="AM56" s="1115"/>
      <c r="AN56" s="1102" t="s">
        <v>355</v>
      </c>
      <c r="AO56" s="1103"/>
    </row>
    <row r="57" spans="1:41" s="358" customFormat="1" ht="13.5" customHeight="1">
      <c r="A57" s="1181"/>
      <c r="B57" s="1182"/>
      <c r="C57" s="1013"/>
      <c r="D57" s="1134"/>
      <c r="E57" s="1124"/>
      <c r="F57" s="1037"/>
      <c r="G57" s="1002" t="s">
        <v>582</v>
      </c>
      <c r="H57" s="1003"/>
      <c r="I57" s="1003"/>
      <c r="J57" s="1003"/>
      <c r="K57" s="1003"/>
      <c r="L57" s="1003"/>
      <c r="M57" s="996" t="s">
        <v>583</v>
      </c>
      <c r="N57" s="996"/>
      <c r="O57" s="210" t="s">
        <v>581</v>
      </c>
      <c r="P57" s="1004"/>
      <c r="Q57" s="1005"/>
      <c r="R57" s="1005"/>
      <c r="S57" s="1005"/>
      <c r="T57" s="1005"/>
      <c r="U57" s="1005"/>
      <c r="V57" s="1005"/>
      <c r="W57" s="1005"/>
      <c r="X57" s="1005"/>
      <c r="Y57" s="1005"/>
      <c r="Z57" s="1121"/>
      <c r="AA57" s="1122"/>
      <c r="AB57" s="1122"/>
      <c r="AC57" s="1122"/>
      <c r="AD57" s="1122"/>
      <c r="AE57" s="1122"/>
      <c r="AF57" s="1122"/>
      <c r="AG57" s="1122"/>
      <c r="AH57" s="1122"/>
      <c r="AI57" s="1122"/>
      <c r="AJ57" s="1102"/>
      <c r="AK57" s="1102"/>
      <c r="AL57" s="1115"/>
      <c r="AM57" s="1115"/>
      <c r="AN57" s="1102" t="s">
        <v>355</v>
      </c>
      <c r="AO57" s="1103"/>
    </row>
    <row r="58" spans="1:41" s="358" customFormat="1" ht="13.5" customHeight="1">
      <c r="A58" s="1181"/>
      <c r="B58" s="1182"/>
      <c r="C58" s="1013"/>
      <c r="D58" s="1134"/>
      <c r="E58" s="1119" t="s">
        <v>584</v>
      </c>
      <c r="F58" s="1035"/>
      <c r="G58" s="985" t="s">
        <v>585</v>
      </c>
      <c r="H58" s="986"/>
      <c r="I58" s="986"/>
      <c r="J58" s="986"/>
      <c r="K58" s="986"/>
      <c r="L58" s="987"/>
      <c r="M58" s="1079" t="s">
        <v>545</v>
      </c>
      <c r="N58" s="1079"/>
      <c r="O58" s="211" t="s">
        <v>546</v>
      </c>
      <c r="P58" s="973" t="s">
        <v>547</v>
      </c>
      <c r="Q58" s="973"/>
      <c r="R58" s="973"/>
      <c r="S58" s="973"/>
      <c r="T58" s="989"/>
      <c r="U58" s="992" t="s">
        <v>586</v>
      </c>
      <c r="V58" s="1116"/>
      <c r="W58" s="1116"/>
      <c r="X58" s="1116"/>
      <c r="Y58" s="1116"/>
      <c r="Z58" s="1115" t="s">
        <v>547</v>
      </c>
      <c r="AA58" s="1115"/>
      <c r="AB58" s="1115"/>
      <c r="AC58" s="1115"/>
      <c r="AD58" s="1077"/>
      <c r="AE58" s="1117" t="s">
        <v>586</v>
      </c>
      <c r="AF58" s="1118"/>
      <c r="AG58" s="1118"/>
      <c r="AH58" s="1118"/>
      <c r="AI58" s="1118"/>
      <c r="AJ58" s="1102"/>
      <c r="AK58" s="1102"/>
      <c r="AL58" s="1115"/>
      <c r="AM58" s="1115"/>
      <c r="AN58" s="1102" t="s">
        <v>355</v>
      </c>
      <c r="AO58" s="1103"/>
    </row>
    <row r="59" spans="1:41" s="358" customFormat="1" ht="13.5" customHeight="1">
      <c r="A59" s="1181"/>
      <c r="B59" s="1182"/>
      <c r="C59" s="1013"/>
      <c r="D59" s="1134"/>
      <c r="E59" s="1050"/>
      <c r="F59" s="1014"/>
      <c r="G59" s="985" t="s">
        <v>426</v>
      </c>
      <c r="H59" s="986"/>
      <c r="I59" s="986"/>
      <c r="J59" s="986"/>
      <c r="K59" s="986"/>
      <c r="L59" s="987"/>
      <c r="M59" s="1079" t="s">
        <v>427</v>
      </c>
      <c r="N59" s="1079"/>
      <c r="O59" s="211" t="s">
        <v>546</v>
      </c>
      <c r="P59" s="973" t="s">
        <v>587</v>
      </c>
      <c r="Q59" s="973"/>
      <c r="R59" s="973"/>
      <c r="S59" s="973"/>
      <c r="T59" s="989"/>
      <c r="U59" s="992" t="s">
        <v>588</v>
      </c>
      <c r="V59" s="1116"/>
      <c r="W59" s="1116"/>
      <c r="X59" s="1116"/>
      <c r="Y59" s="1116"/>
      <c r="Z59" s="1115" t="s">
        <v>587</v>
      </c>
      <c r="AA59" s="1115"/>
      <c r="AB59" s="1115"/>
      <c r="AC59" s="1115"/>
      <c r="AD59" s="1077"/>
      <c r="AE59" s="1117" t="s">
        <v>588</v>
      </c>
      <c r="AF59" s="1118"/>
      <c r="AG59" s="1118"/>
      <c r="AH59" s="1118"/>
      <c r="AI59" s="1118"/>
      <c r="AJ59" s="1102"/>
      <c r="AK59" s="1102"/>
      <c r="AL59" s="1115"/>
      <c r="AM59" s="1115"/>
      <c r="AN59" s="1102" t="s">
        <v>355</v>
      </c>
      <c r="AO59" s="1103"/>
    </row>
    <row r="60" spans="1:41" s="358" customFormat="1" ht="13.5" customHeight="1">
      <c r="A60" s="1181"/>
      <c r="B60" s="1182"/>
      <c r="C60" s="1013"/>
      <c r="D60" s="1134"/>
      <c r="E60" s="1050"/>
      <c r="F60" s="1014"/>
      <c r="G60" s="985" t="s">
        <v>589</v>
      </c>
      <c r="H60" s="986"/>
      <c r="I60" s="986"/>
      <c r="J60" s="986"/>
      <c r="K60" s="986"/>
      <c r="L60" s="987"/>
      <c r="M60" s="1079" t="s">
        <v>590</v>
      </c>
      <c r="N60" s="1079"/>
      <c r="O60" s="211" t="s">
        <v>546</v>
      </c>
      <c r="P60" s="973" t="s">
        <v>591</v>
      </c>
      <c r="Q60" s="973"/>
      <c r="R60" s="973"/>
      <c r="S60" s="973"/>
      <c r="T60" s="989"/>
      <c r="U60" s="992" t="s">
        <v>592</v>
      </c>
      <c r="V60" s="1116"/>
      <c r="W60" s="1116"/>
      <c r="X60" s="1116"/>
      <c r="Y60" s="1116"/>
      <c r="Z60" s="1115" t="s">
        <v>591</v>
      </c>
      <c r="AA60" s="1115"/>
      <c r="AB60" s="1115"/>
      <c r="AC60" s="1115"/>
      <c r="AD60" s="1077"/>
      <c r="AE60" s="1117" t="s">
        <v>592</v>
      </c>
      <c r="AF60" s="1118"/>
      <c r="AG60" s="1118"/>
      <c r="AH60" s="1118"/>
      <c r="AI60" s="1118"/>
      <c r="AJ60" s="1102"/>
      <c r="AK60" s="1102"/>
      <c r="AL60" s="1115"/>
      <c r="AM60" s="1115"/>
      <c r="AN60" s="1102" t="s">
        <v>355</v>
      </c>
      <c r="AO60" s="1103"/>
    </row>
    <row r="61" spans="1:41" s="358" customFormat="1" ht="13.5" customHeight="1" thickBot="1">
      <c r="A61" s="1183"/>
      <c r="B61" s="1184"/>
      <c r="C61" s="1015"/>
      <c r="D61" s="1135"/>
      <c r="E61" s="1120"/>
      <c r="F61" s="1016"/>
      <c r="G61" s="1104" t="s">
        <v>593</v>
      </c>
      <c r="H61" s="1105"/>
      <c r="I61" s="1105"/>
      <c r="J61" s="1105"/>
      <c r="K61" s="1105"/>
      <c r="L61" s="1105"/>
      <c r="M61" s="1106" t="s">
        <v>594</v>
      </c>
      <c r="N61" s="1106"/>
      <c r="O61" s="215" t="s">
        <v>565</v>
      </c>
      <c r="P61" s="979" t="s">
        <v>595</v>
      </c>
      <c r="Q61" s="980"/>
      <c r="R61" s="980"/>
      <c r="S61" s="980"/>
      <c r="T61" s="980"/>
      <c r="U61" s="966" t="s">
        <v>596</v>
      </c>
      <c r="V61" s="1107"/>
      <c r="W61" s="1107"/>
      <c r="X61" s="1107"/>
      <c r="Y61" s="1107"/>
      <c r="Z61" s="1108" t="s">
        <v>595</v>
      </c>
      <c r="AA61" s="1109"/>
      <c r="AB61" s="1109"/>
      <c r="AC61" s="1109"/>
      <c r="AD61" s="1109"/>
      <c r="AE61" s="1110" t="s">
        <v>596</v>
      </c>
      <c r="AF61" s="1111"/>
      <c r="AG61" s="1111"/>
      <c r="AH61" s="1111"/>
      <c r="AI61" s="1111"/>
      <c r="AJ61" s="1112"/>
      <c r="AK61" s="1112"/>
      <c r="AL61" s="1113"/>
      <c r="AM61" s="1113"/>
      <c r="AN61" s="1112" t="s">
        <v>355</v>
      </c>
      <c r="AO61" s="1114"/>
    </row>
  </sheetData>
  <sheetProtection password="9350" sheet="1" scenarios="1" formatCells="0" selectLockedCells="1"/>
  <mergeCells count="454">
    <mergeCell ref="A3:B61"/>
    <mergeCell ref="C3:L4"/>
    <mergeCell ref="M3:N4"/>
    <mergeCell ref="O3:O4"/>
    <mergeCell ref="C5:D23"/>
    <mergeCell ref="E5:F14"/>
    <mergeCell ref="G5:L5"/>
    <mergeCell ref="M5:N5"/>
    <mergeCell ref="G7:H8"/>
    <mergeCell ref="I7:L7"/>
    <mergeCell ref="AL5:AM5"/>
    <mergeCell ref="P3:Y4"/>
    <mergeCell ref="Z3:AI4"/>
    <mergeCell ref="AJ3:AO3"/>
    <mergeCell ref="AJ4:AK4"/>
    <mergeCell ref="AL4:AM4"/>
    <mergeCell ref="AN4:AO4"/>
    <mergeCell ref="G6:L6"/>
    <mergeCell ref="M6:N6"/>
    <mergeCell ref="P6:Y6"/>
    <mergeCell ref="Z6:AI6"/>
    <mergeCell ref="P7:Y7"/>
    <mergeCell ref="Z7:AI7"/>
    <mergeCell ref="AJ7:AK7"/>
    <mergeCell ref="AN5:AO5"/>
    <mergeCell ref="AJ6:AK6"/>
    <mergeCell ref="AL6:AM6"/>
    <mergeCell ref="AN6:AO6"/>
    <mergeCell ref="P5:Y5"/>
    <mergeCell ref="Z5:AI5"/>
    <mergeCell ref="AJ5:AK5"/>
    <mergeCell ref="AL7:AM7"/>
    <mergeCell ref="AN7:AO7"/>
    <mergeCell ref="I8:L8"/>
    <mergeCell ref="M8:N8"/>
    <mergeCell ref="P8:Y8"/>
    <mergeCell ref="Z8:AI8"/>
    <mergeCell ref="AJ8:AK8"/>
    <mergeCell ref="AL8:AM8"/>
    <mergeCell ref="AN8:AO8"/>
    <mergeCell ref="M7:N7"/>
    <mergeCell ref="G9:H10"/>
    <mergeCell ref="I9:L9"/>
    <mergeCell ref="M9:N9"/>
    <mergeCell ref="P9:Y9"/>
    <mergeCell ref="I10:L10"/>
    <mergeCell ref="M10:N10"/>
    <mergeCell ref="P10:Y10"/>
    <mergeCell ref="Z9:AI9"/>
    <mergeCell ref="AJ9:AK9"/>
    <mergeCell ref="AL9:AM9"/>
    <mergeCell ref="AN9:AO9"/>
    <mergeCell ref="Z10:AI10"/>
    <mergeCell ref="AJ10:AK10"/>
    <mergeCell ref="AL10:AM10"/>
    <mergeCell ref="AN10:AO10"/>
    <mergeCell ref="G11:L11"/>
    <mergeCell ref="M11:N11"/>
    <mergeCell ref="P11:Y11"/>
    <mergeCell ref="Z11:AI11"/>
    <mergeCell ref="AJ11:AK11"/>
    <mergeCell ref="AL11:AM11"/>
    <mergeCell ref="AN11:AO11"/>
    <mergeCell ref="G12:H14"/>
    <mergeCell ref="I12:L12"/>
    <mergeCell ref="M12:N12"/>
    <mergeCell ref="P12:Y12"/>
    <mergeCell ref="Z12:AI12"/>
    <mergeCell ref="AJ12:AK12"/>
    <mergeCell ref="AL12:AM12"/>
    <mergeCell ref="AN12:AO12"/>
    <mergeCell ref="I13:L13"/>
    <mergeCell ref="M13:N13"/>
    <mergeCell ref="P13:Y13"/>
    <mergeCell ref="Z13:AI13"/>
    <mergeCell ref="AJ13:AK13"/>
    <mergeCell ref="AL13:AM13"/>
    <mergeCell ref="AN13:AO13"/>
    <mergeCell ref="I14:L14"/>
    <mergeCell ref="M14:N14"/>
    <mergeCell ref="P14:Y14"/>
    <mergeCell ref="Z14:AI14"/>
    <mergeCell ref="AJ14:AK14"/>
    <mergeCell ref="AL14:AM14"/>
    <mergeCell ref="AN14:AO14"/>
    <mergeCell ref="E15:F19"/>
    <mergeCell ref="G15:L15"/>
    <mergeCell ref="M15:N15"/>
    <mergeCell ref="P15:Y15"/>
    <mergeCell ref="Z15:AI15"/>
    <mergeCell ref="AJ15:AK15"/>
    <mergeCell ref="AL15:AM15"/>
    <mergeCell ref="AN15:AO15"/>
    <mergeCell ref="G16:L16"/>
    <mergeCell ref="M16:N16"/>
    <mergeCell ref="P16:Y16"/>
    <mergeCell ref="Z16:AI16"/>
    <mergeCell ref="AJ16:AK16"/>
    <mergeCell ref="AL16:AM16"/>
    <mergeCell ref="AN16:AO16"/>
    <mergeCell ref="G17:L17"/>
    <mergeCell ref="M17:N17"/>
    <mergeCell ref="P17:Y17"/>
    <mergeCell ref="Z17:AI17"/>
    <mergeCell ref="AJ17:AK17"/>
    <mergeCell ref="AL17:AM17"/>
    <mergeCell ref="AN17:AO17"/>
    <mergeCell ref="G18:L18"/>
    <mergeCell ref="M18:N18"/>
    <mergeCell ref="P18:Y18"/>
    <mergeCell ref="Z18:AI18"/>
    <mergeCell ref="AJ18:AK18"/>
    <mergeCell ref="AL18:AM18"/>
    <mergeCell ref="AN18:AO18"/>
    <mergeCell ref="G19:L19"/>
    <mergeCell ref="M19:N19"/>
    <mergeCell ref="P19:Y19"/>
    <mergeCell ref="Z19:AI19"/>
    <mergeCell ref="AJ19:AK19"/>
    <mergeCell ref="AL19:AM19"/>
    <mergeCell ref="AN19:AO19"/>
    <mergeCell ref="E20:F23"/>
    <mergeCell ref="G20:L20"/>
    <mergeCell ref="M20:N20"/>
    <mergeCell ref="P20:T20"/>
    <mergeCell ref="U20:Y20"/>
    <mergeCell ref="Z20:AD20"/>
    <mergeCell ref="AE20:AI20"/>
    <mergeCell ref="AJ20:AK20"/>
    <mergeCell ref="AL20:AM20"/>
    <mergeCell ref="AN20:AO20"/>
    <mergeCell ref="G21:L21"/>
    <mergeCell ref="M21:N21"/>
    <mergeCell ref="P21:T21"/>
    <mergeCell ref="U21:Y21"/>
    <mergeCell ref="Z21:AD21"/>
    <mergeCell ref="AE21:AI21"/>
    <mergeCell ref="AJ21:AK21"/>
    <mergeCell ref="Z22:AD22"/>
    <mergeCell ref="AE22:AI22"/>
    <mergeCell ref="AJ22:AK22"/>
    <mergeCell ref="AL22:AM22"/>
    <mergeCell ref="G22:L22"/>
    <mergeCell ref="M22:N22"/>
    <mergeCell ref="P22:T22"/>
    <mergeCell ref="U22:Y22"/>
    <mergeCell ref="AL23:AM23"/>
    <mergeCell ref="AN23:AO23"/>
    <mergeCell ref="AL21:AM21"/>
    <mergeCell ref="AN21:AO21"/>
    <mergeCell ref="I28:L28"/>
    <mergeCell ref="M28:N28"/>
    <mergeCell ref="AN22:AO22"/>
    <mergeCell ref="G23:L23"/>
    <mergeCell ref="M23:N23"/>
    <mergeCell ref="P23:T23"/>
    <mergeCell ref="U23:Y23"/>
    <mergeCell ref="Z23:AD23"/>
    <mergeCell ref="AE23:AI23"/>
    <mergeCell ref="AJ23:AK23"/>
    <mergeCell ref="AJ24:AK24"/>
    <mergeCell ref="AL24:AM24"/>
    <mergeCell ref="C24:D42"/>
    <mergeCell ref="E24:F33"/>
    <mergeCell ref="G24:L24"/>
    <mergeCell ref="M24:N24"/>
    <mergeCell ref="G26:H27"/>
    <mergeCell ref="I26:L26"/>
    <mergeCell ref="M26:N26"/>
    <mergeCell ref="G28:H29"/>
    <mergeCell ref="AN24:AO24"/>
    <mergeCell ref="G25:L25"/>
    <mergeCell ref="M25:N25"/>
    <mergeCell ref="P25:Y25"/>
    <mergeCell ref="Z25:AI25"/>
    <mergeCell ref="AJ25:AK25"/>
    <mergeCell ref="AL25:AM25"/>
    <mergeCell ref="AN25:AO25"/>
    <mergeCell ref="P24:Y24"/>
    <mergeCell ref="Z24:AI24"/>
    <mergeCell ref="P26:Y26"/>
    <mergeCell ref="Z26:AI26"/>
    <mergeCell ref="AJ26:AK26"/>
    <mergeCell ref="AL26:AM26"/>
    <mergeCell ref="AJ28:AK28"/>
    <mergeCell ref="AL28:AM28"/>
    <mergeCell ref="AN26:AO26"/>
    <mergeCell ref="I27:L27"/>
    <mergeCell ref="M27:N27"/>
    <mergeCell ref="P27:Y27"/>
    <mergeCell ref="Z27:AI27"/>
    <mergeCell ref="AJ27:AK27"/>
    <mergeCell ref="AL27:AM27"/>
    <mergeCell ref="AN27:AO27"/>
    <mergeCell ref="AN28:AO28"/>
    <mergeCell ref="I29:L29"/>
    <mergeCell ref="M29:N29"/>
    <mergeCell ref="P29:Y29"/>
    <mergeCell ref="Z29:AI29"/>
    <mergeCell ref="AJ29:AK29"/>
    <mergeCell ref="AL29:AM29"/>
    <mergeCell ref="AN29:AO29"/>
    <mergeCell ref="P28:Y28"/>
    <mergeCell ref="Z28:AI28"/>
    <mergeCell ref="G30:L30"/>
    <mergeCell ref="M30:N30"/>
    <mergeCell ref="P30:Y30"/>
    <mergeCell ref="Z30:AI30"/>
    <mergeCell ref="AJ30:AK30"/>
    <mergeCell ref="AL30:AM30"/>
    <mergeCell ref="AN30:AO30"/>
    <mergeCell ref="G31:H33"/>
    <mergeCell ref="I31:L31"/>
    <mergeCell ref="M31:N31"/>
    <mergeCell ref="P31:Y31"/>
    <mergeCell ref="Z31:AI31"/>
    <mergeCell ref="AJ31:AK31"/>
    <mergeCell ref="AL31:AM31"/>
    <mergeCell ref="AN31:AO31"/>
    <mergeCell ref="I32:L32"/>
    <mergeCell ref="M32:N32"/>
    <mergeCell ref="P32:Y32"/>
    <mergeCell ref="Z32:AI32"/>
    <mergeCell ref="AJ32:AK32"/>
    <mergeCell ref="AL32:AM32"/>
    <mergeCell ref="AN32:AO32"/>
    <mergeCell ref="I33:L33"/>
    <mergeCell ref="M33:N33"/>
    <mergeCell ref="P33:Y33"/>
    <mergeCell ref="Z33:AI33"/>
    <mergeCell ref="AJ33:AK33"/>
    <mergeCell ref="AL33:AM33"/>
    <mergeCell ref="AN33:AO33"/>
    <mergeCell ref="E34:F38"/>
    <mergeCell ref="G34:L34"/>
    <mergeCell ref="M34:N34"/>
    <mergeCell ref="P34:Y34"/>
    <mergeCell ref="Z34:AI34"/>
    <mergeCell ref="AJ34:AK34"/>
    <mergeCell ref="AL34:AM34"/>
    <mergeCell ref="AN34:AO34"/>
    <mergeCell ref="G35:L35"/>
    <mergeCell ref="M35:N35"/>
    <mergeCell ref="P35:Y35"/>
    <mergeCell ref="Z35:AI35"/>
    <mergeCell ref="AJ35:AK35"/>
    <mergeCell ref="AL35:AM35"/>
    <mergeCell ref="AN35:AO35"/>
    <mergeCell ref="G36:L36"/>
    <mergeCell ref="M36:N36"/>
    <mergeCell ref="P36:Y36"/>
    <mergeCell ref="Z36:AI36"/>
    <mergeCell ref="AJ36:AK36"/>
    <mergeCell ref="AL36:AM36"/>
    <mergeCell ref="AN36:AO36"/>
    <mergeCell ref="G37:L37"/>
    <mergeCell ref="M37:N37"/>
    <mergeCell ref="P37:Y37"/>
    <mergeCell ref="Z37:AI37"/>
    <mergeCell ref="AJ37:AK37"/>
    <mergeCell ref="AL37:AM37"/>
    <mergeCell ref="AN37:AO37"/>
    <mergeCell ref="G38:L38"/>
    <mergeCell ref="M38:N38"/>
    <mergeCell ref="P38:Y38"/>
    <mergeCell ref="Z38:AI38"/>
    <mergeCell ref="AJ38:AK38"/>
    <mergeCell ref="AL38:AM38"/>
    <mergeCell ref="AN38:AO38"/>
    <mergeCell ref="E39:F42"/>
    <mergeCell ref="G39:L39"/>
    <mergeCell ref="M39:N39"/>
    <mergeCell ref="P39:T39"/>
    <mergeCell ref="U39:Y39"/>
    <mergeCell ref="Z39:AD39"/>
    <mergeCell ref="AE39:AI39"/>
    <mergeCell ref="AJ39:AK39"/>
    <mergeCell ref="AL39:AM39"/>
    <mergeCell ref="AN39:AO39"/>
    <mergeCell ref="G40:L40"/>
    <mergeCell ref="M40:N40"/>
    <mergeCell ref="P40:T40"/>
    <mergeCell ref="U40:Y40"/>
    <mergeCell ref="Z40:AD40"/>
    <mergeCell ref="AE40:AI40"/>
    <mergeCell ref="AJ40:AK40"/>
    <mergeCell ref="Z41:AD41"/>
    <mergeCell ref="AE41:AI41"/>
    <mergeCell ref="AJ41:AK41"/>
    <mergeCell ref="AL41:AM41"/>
    <mergeCell ref="G41:L41"/>
    <mergeCell ref="M41:N41"/>
    <mergeCell ref="P41:T41"/>
    <mergeCell ref="U41:Y41"/>
    <mergeCell ref="AL42:AM42"/>
    <mergeCell ref="AN42:AO42"/>
    <mergeCell ref="AL40:AM40"/>
    <mergeCell ref="AN40:AO40"/>
    <mergeCell ref="I47:L47"/>
    <mergeCell ref="M47:N47"/>
    <mergeCell ref="AN41:AO41"/>
    <mergeCell ref="G42:L42"/>
    <mergeCell ref="M42:N42"/>
    <mergeCell ref="P42:T42"/>
    <mergeCell ref="U42:Y42"/>
    <mergeCell ref="Z42:AD42"/>
    <mergeCell ref="AE42:AI42"/>
    <mergeCell ref="AJ42:AK42"/>
    <mergeCell ref="AJ43:AK43"/>
    <mergeCell ref="AL43:AM43"/>
    <mergeCell ref="C43:D61"/>
    <mergeCell ref="E43:F52"/>
    <mergeCell ref="G43:L43"/>
    <mergeCell ref="M43:N43"/>
    <mergeCell ref="G45:H46"/>
    <mergeCell ref="I45:L45"/>
    <mergeCell ref="M45:N45"/>
    <mergeCell ref="G47:H48"/>
    <mergeCell ref="AN43:AO43"/>
    <mergeCell ref="G44:L44"/>
    <mergeCell ref="M44:N44"/>
    <mergeCell ref="P44:Y44"/>
    <mergeCell ref="Z44:AI44"/>
    <mergeCell ref="AJ44:AK44"/>
    <mergeCell ref="AL44:AM44"/>
    <mergeCell ref="AN44:AO44"/>
    <mergeCell ref="P43:Y43"/>
    <mergeCell ref="Z43:AI43"/>
    <mergeCell ref="P45:Y45"/>
    <mergeCell ref="Z45:AI45"/>
    <mergeCell ref="AJ45:AK45"/>
    <mergeCell ref="AL45:AM45"/>
    <mergeCell ref="AJ47:AK47"/>
    <mergeCell ref="AL47:AM47"/>
    <mergeCell ref="AN45:AO45"/>
    <mergeCell ref="I46:L46"/>
    <mergeCell ref="M46:N46"/>
    <mergeCell ref="P46:Y46"/>
    <mergeCell ref="Z46:AI46"/>
    <mergeCell ref="AJ46:AK46"/>
    <mergeCell ref="AL46:AM46"/>
    <mergeCell ref="AN46:AO46"/>
    <mergeCell ref="AN47:AO47"/>
    <mergeCell ref="I48:L48"/>
    <mergeCell ref="M48:N48"/>
    <mergeCell ref="P48:Y48"/>
    <mergeCell ref="Z48:AI48"/>
    <mergeCell ref="AJ48:AK48"/>
    <mergeCell ref="AL48:AM48"/>
    <mergeCell ref="AN48:AO48"/>
    <mergeCell ref="P47:Y47"/>
    <mergeCell ref="Z47:AI47"/>
    <mergeCell ref="G49:L49"/>
    <mergeCell ref="M49:N49"/>
    <mergeCell ref="P49:Y49"/>
    <mergeCell ref="Z49:AI49"/>
    <mergeCell ref="AJ49:AK49"/>
    <mergeCell ref="AL49:AM49"/>
    <mergeCell ref="AN49:AO49"/>
    <mergeCell ref="G50:H52"/>
    <mergeCell ref="I50:L50"/>
    <mergeCell ref="M50:N50"/>
    <mergeCell ref="P50:Y50"/>
    <mergeCell ref="Z50:AI50"/>
    <mergeCell ref="AJ50:AK50"/>
    <mergeCell ref="AL50:AM50"/>
    <mergeCell ref="AN50:AO50"/>
    <mergeCell ref="I51:L51"/>
    <mergeCell ref="M51:N51"/>
    <mergeCell ref="P51:Y51"/>
    <mergeCell ref="Z51:AI51"/>
    <mergeCell ref="AJ51:AK51"/>
    <mergeCell ref="AL51:AM51"/>
    <mergeCell ref="AN51:AO51"/>
    <mergeCell ref="I52:L52"/>
    <mergeCell ref="M52:N52"/>
    <mergeCell ref="P52:Y52"/>
    <mergeCell ref="Z52:AI52"/>
    <mergeCell ref="AJ52:AK52"/>
    <mergeCell ref="AL52:AM52"/>
    <mergeCell ref="AN52:AO52"/>
    <mergeCell ref="E53:F57"/>
    <mergeCell ref="G53:L53"/>
    <mergeCell ref="M53:N53"/>
    <mergeCell ref="P53:Y53"/>
    <mergeCell ref="Z53:AI53"/>
    <mergeCell ref="AJ53:AK53"/>
    <mergeCell ref="AL53:AM53"/>
    <mergeCell ref="AN53:AO53"/>
    <mergeCell ref="G54:L54"/>
    <mergeCell ref="M54:N54"/>
    <mergeCell ref="P54:Y54"/>
    <mergeCell ref="Z54:AI54"/>
    <mergeCell ref="AJ54:AK54"/>
    <mergeCell ref="AL54:AM54"/>
    <mergeCell ref="AN54:AO54"/>
    <mergeCell ref="G55:L55"/>
    <mergeCell ref="M55:N55"/>
    <mergeCell ref="P55:Y55"/>
    <mergeCell ref="Z55:AI55"/>
    <mergeCell ref="AJ55:AK55"/>
    <mergeCell ref="AL55:AM55"/>
    <mergeCell ref="AN55:AO55"/>
    <mergeCell ref="G56:L56"/>
    <mergeCell ref="M56:N56"/>
    <mergeCell ref="P56:Y56"/>
    <mergeCell ref="Z56:AI56"/>
    <mergeCell ref="AJ56:AK56"/>
    <mergeCell ref="AL56:AM56"/>
    <mergeCell ref="AN56:AO56"/>
    <mergeCell ref="G57:L57"/>
    <mergeCell ref="M57:N57"/>
    <mergeCell ref="P57:Y57"/>
    <mergeCell ref="Z57:AI57"/>
    <mergeCell ref="AJ57:AK57"/>
    <mergeCell ref="AL57:AM57"/>
    <mergeCell ref="AN57:AO57"/>
    <mergeCell ref="E58:F61"/>
    <mergeCell ref="G58:L58"/>
    <mergeCell ref="M58:N58"/>
    <mergeCell ref="P58:T58"/>
    <mergeCell ref="U58:Y58"/>
    <mergeCell ref="Z58:AD58"/>
    <mergeCell ref="AE58:AI58"/>
    <mergeCell ref="AJ58:AK58"/>
    <mergeCell ref="AL58:AM58"/>
    <mergeCell ref="AN58:AO58"/>
    <mergeCell ref="G59:L59"/>
    <mergeCell ref="M59:N59"/>
    <mergeCell ref="P59:T59"/>
    <mergeCell ref="U59:Y59"/>
    <mergeCell ref="Z59:AD59"/>
    <mergeCell ref="AE59:AI59"/>
    <mergeCell ref="AJ59:AK59"/>
    <mergeCell ref="AL59:AM59"/>
    <mergeCell ref="AN59:AO59"/>
    <mergeCell ref="G60:L60"/>
    <mergeCell ref="M60:N60"/>
    <mergeCell ref="P60:T60"/>
    <mergeCell ref="U60:Y60"/>
    <mergeCell ref="Z60:AD60"/>
    <mergeCell ref="AE60:AI60"/>
    <mergeCell ref="AJ60:AK60"/>
    <mergeCell ref="AL60:AM60"/>
    <mergeCell ref="AN60:AO60"/>
    <mergeCell ref="G61:L61"/>
    <mergeCell ref="M61:N61"/>
    <mergeCell ref="P61:T61"/>
    <mergeCell ref="U61:Y61"/>
    <mergeCell ref="Z61:AD61"/>
    <mergeCell ref="AE61:AI61"/>
    <mergeCell ref="AJ61:AK61"/>
    <mergeCell ref="AL61:AM61"/>
    <mergeCell ref="AN61:AO61"/>
  </mergeCells>
  <printOptions/>
  <pageMargins left="0.75" right="0.75" top="1" bottom="1" header="0.512" footer="0.512"/>
  <pageSetup horizontalDpi="600" verticalDpi="600" orientation="portrait" paperSize="9" scale="91" r:id="rId1"/>
  <headerFooter alignWithMargins="0">
    <oddHeader>&amp;L&amp;"ＭＳ 明朝,標準"&amp;8  H20-195&amp;C&amp;"ＭＳ ゴシック,標準"&amp;14設計業務等のチェックシート</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